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NABAVA'!$A$2:$N$156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NABAVA'!$A$1:$N$7</definedName>
    <definedName name="_xlnm.Print_Area" localSheetId="1">'TEKUĆA NABAVA'!$A$1:$N$156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55" i="5" l="1"/>
  <c r="F31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<sst xmlns="http://schemas.openxmlformats.org/spreadsheetml/2006/main" count="11127" uniqueCount="10069">
  <si>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</si>
  <si>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</si>
  <si>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</si>
  <si>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</si>
  <si>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</si>
  <si>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</si>
  <si>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</si>
  <si>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</si>
  <si>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</si>
  <si>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</si>
  <si>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</si>
  <si>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</si>
  <si>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</si>
  <si>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</si>
  <si>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</si>
  <si>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</si>
  <si>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</si>
  <si>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</si>
  <si>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</si>
  <si>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</si>
  <si>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</si>
  <si>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</si>
  <si>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</si>
  <si>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</si>
  <si>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</si>
  <si>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</si>
  <si>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</si>
  <si>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</si>
  <si>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</si>
  <si>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</si>
  <si>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</si>
  <si>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</si>
  <si>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</si>
  <si>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</si>
  <si>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</si>
  <si>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</si>
  <si>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</si>
  <si>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</si>
  <si>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</si>
  <si>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</si>
  <si>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</si>
  <si>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</si>
  <si>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</si>
  <si>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</si>
  <si>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</si>
  <si>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</si>
  <si>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</si>
  <si>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</si>
  <si>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</si>
  <si>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</si>
  <si>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</si>
  <si>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</si>
  <si>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</si>
  <si>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</si>
  <si>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</si>
  <si>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</si>
  <si>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</si>
  <si>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</si>
  <si>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</si>
  <si>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</si>
  <si>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</si>
  <si>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</si>
  <si>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</si>
  <si>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</si>
  <si>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</si>
  <si>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</si>
  <si>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</si>
  <si>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</si>
  <si>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</si>
  <si>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</si>
  <si>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</si>
  <si>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</si>
  <si>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</si>
  <si>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</si>
  <si>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</si>
  <si>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</si>
  <si>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</si>
  <si>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</si>
  <si>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</si>
  <si>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</si>
  <si>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</si>
  <si>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</si>
  <si>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</si>
  <si>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</si>
  <si>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</si>
  <si>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</si>
  <si>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</si>
  <si>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</si>
  <si>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</si>
  <si>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</si>
  <si>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</si>
  <si>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</si>
  <si>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</si>
  <si>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</si>
  <si>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</si>
  <si>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</si>
  <si>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</si>
  <si>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</si>
  <si>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</si>
  <si>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</si>
  <si>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</si>
  <si>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</si>
  <si>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</si>
  <si>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</si>
  <si>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</si>
  <si>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</si>
  <si>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</si>
  <si>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</si>
  <si>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</si>
  <si>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</si>
  <si>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</si>
  <si>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</si>
  <si>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</si>
  <si>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</si>
  <si>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</si>
  <si>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</si>
  <si>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</si>
  <si>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</si>
  <si>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</si>
  <si>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</si>
  <si>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</si>
  <si>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</si>
  <si>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</si>
  <si>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</si>
  <si>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</si>
  <si>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</si>
  <si>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</si>
  <si>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</si>
  <si>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</si>
  <si>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</si>
  <si>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</si>
  <si>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</si>
  <si>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</si>
  <si>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</si>
  <si>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</si>
  <si>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</si>
  <si>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</si>
  <si>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</si>
  <si>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</si>
  <si>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</si>
  <si>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</si>
  <si>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</si>
  <si>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</si>
  <si>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</si>
  <si>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</si>
  <si>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</si>
  <si>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</si>
  <si>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</si>
  <si>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</si>
  <si>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</si>
  <si>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</si>
  <si>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</si>
  <si>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</si>
  <si>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</si>
  <si>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</si>
  <si>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</si>
  <si>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</si>
  <si>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</si>
  <si>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</si>
  <si>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</si>
  <si>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</si>
  <si>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</si>
  <si>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</si>
  <si>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</si>
  <si>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</si>
  <si>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</si>
  <si>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</si>
  <si>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</si>
  <si>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</si>
  <si>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</si>
  <si>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</si>
  <si>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</si>
  <si>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</si>
  <si>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</si>
  <si>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</si>
  <si>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</si>
  <si>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</si>
  <si>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</si>
  <si>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</si>
  <si>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</si>
  <si>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</si>
  <si>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</si>
  <si>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</si>
  <si>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</si>
  <si>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</si>
  <si>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</si>
  <si>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</si>
  <si>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</si>
  <si>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</si>
  <si>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</si>
  <si>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</si>
  <si>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</si>
  <si>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</si>
  <si>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</si>
  <si>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</si>
  <si>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</si>
  <si>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</si>
  <si>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</si>
  <si>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</si>
  <si>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</si>
  <si>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</si>
  <si>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</si>
  <si>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</si>
  <si>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</si>
  <si>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</si>
  <si>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</si>
  <si>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</si>
  <si>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</si>
  <si>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</si>
  <si>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</si>
  <si>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</si>
  <si>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</si>
  <si>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</si>
  <si>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</si>
  <si>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</si>
  <si>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</si>
  <si>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</si>
  <si>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</si>
  <si>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</si>
  <si>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</si>
  <si>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</si>
  <si>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</si>
  <si>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</si>
  <si>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</si>
  <si>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</si>
  <si>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</si>
  <si>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</si>
  <si>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</si>
  <si>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</si>
  <si>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</si>
  <si>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</si>
  <si>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</si>
  <si>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</si>
  <si>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</si>
  <si>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</si>
  <si>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</si>
  <si>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</si>
  <si>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</si>
  <si>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</si>
  <si>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</si>
  <si>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</si>
  <si>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</si>
  <si>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</si>
  <si>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</si>
  <si>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</si>
  <si>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</si>
  <si>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</si>
  <si>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</si>
  <si>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</si>
  <si>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</si>
  <si>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</si>
  <si>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</si>
  <si>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</si>
  <si>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</si>
  <si>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</si>
  <si>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</si>
  <si>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</si>
  <si>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</si>
  <si>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</si>
  <si>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</si>
  <si>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</si>
  <si>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</si>
  <si>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</si>
  <si>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</si>
  <si>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</si>
  <si>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</si>
  <si>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</si>
  <si>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</si>
  <si>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</si>
  <si>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</si>
  <si>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</si>
  <si>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</si>
  <si>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</si>
  <si>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</si>
  <si>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</si>
  <si>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</si>
  <si>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</si>
  <si>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</si>
  <si>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</si>
  <si>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</si>
  <si>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</si>
  <si>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</si>
  <si>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</si>
  <si>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</si>
  <si>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</si>
  <si>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</si>
  <si>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</si>
  <si>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</si>
  <si>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</si>
  <si>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</si>
  <si>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</si>
  <si>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</si>
  <si>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</si>
  <si>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</si>
  <si>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</si>
  <si>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</si>
  <si>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</si>
  <si>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</si>
  <si>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</si>
  <si>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</si>
  <si>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</si>
  <si>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</si>
  <si>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</si>
  <si>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</si>
  <si>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</si>
  <si>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</si>
  <si>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</si>
  <si>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</si>
  <si>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</si>
  <si>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</si>
  <si>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</si>
  <si>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</si>
  <si>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</si>
  <si>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</si>
  <si>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</si>
  <si>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</si>
  <si>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</si>
  <si>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</si>
  <si>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</si>
  <si>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</si>
  <si>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</si>
  <si>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</si>
  <si>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</si>
  <si>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</si>
  <si>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</si>
  <si>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</si>
  <si>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</si>
  <si>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</si>
  <si>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</si>
  <si>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</si>
  <si>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</si>
  <si>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</si>
  <si>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</si>
  <si>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</si>
  <si>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</si>
  <si>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</si>
  <si>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</si>
  <si>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</si>
  <si>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</si>
  <si>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</si>
  <si>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</si>
  <si>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</si>
  <si>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</si>
  <si>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</si>
  <si>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</si>
  <si>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</si>
  <si>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</si>
  <si>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</si>
  <si>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</si>
  <si>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</si>
  <si>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</si>
  <si>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</si>
  <si>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</si>
  <si>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</si>
  <si>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</si>
  <si>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</si>
  <si>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</si>
  <si>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</si>
  <si>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</si>
  <si>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</si>
  <si>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</si>
  <si>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</si>
  <si>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</si>
  <si>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</si>
  <si>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</si>
  <si>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</si>
  <si>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</si>
  <si>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</si>
  <si>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</si>
  <si>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</si>
  <si>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</si>
  <si>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</si>
  <si>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</si>
  <si>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</si>
  <si>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</si>
  <si>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</si>
  <si>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</si>
  <si>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</si>
  <si>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</si>
  <si>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</si>
  <si>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</si>
  <si>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</si>
  <si>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</si>
  <si>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</si>
  <si>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</si>
  <si>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</si>
  <si>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</si>
  <si>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</si>
  <si>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</si>
  <si>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</si>
  <si>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</si>
  <si>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</si>
  <si>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</si>
  <si>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</si>
  <si>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</si>
  <si>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</si>
  <si>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</si>
  <si>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</si>
  <si>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</si>
  <si>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</si>
  <si>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</si>
  <si>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</si>
  <si>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</si>
  <si>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</si>
  <si>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</si>
  <si>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</si>
  <si>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</si>
  <si>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</si>
  <si>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</si>
  <si>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</si>
  <si>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</si>
  <si>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</si>
  <si>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</si>
  <si>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</si>
  <si>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</si>
  <si>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</si>
  <si>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</si>
  <si>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</si>
  <si>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</si>
  <si>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</si>
  <si>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</si>
  <si>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</si>
  <si>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</si>
  <si>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</si>
  <si>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</si>
  <si>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</si>
  <si>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</si>
  <si>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</si>
  <si>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</si>
  <si>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</si>
  <si>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</si>
  <si>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</si>
  <si>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</si>
  <si>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</si>
  <si>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</si>
  <si>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</si>
  <si>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</si>
  <si>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</si>
  <si>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</si>
  <si>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</si>
  <si>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</si>
  <si>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</si>
  <si>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</si>
  <si>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</si>
  <si>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</si>
  <si>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</si>
  <si>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</si>
  <si>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</si>
  <si>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</si>
  <si>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</si>
  <si>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</si>
  <si>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</si>
  <si>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</si>
  <si>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</si>
  <si>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</si>
  <si>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</si>
  <si>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</si>
  <si>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</si>
  <si>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</si>
  <si>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</si>
  <si>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</si>
  <si>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</si>
  <si>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</si>
  <si>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</si>
  <si>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</si>
  <si>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</si>
  <si>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</si>
  <si>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</si>
  <si>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</si>
  <si>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</si>
  <si>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</si>
  <si>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</si>
  <si>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</si>
  <si>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</si>
  <si>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</si>
  <si>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</si>
  <si>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</si>
  <si>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</si>
  <si>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</si>
  <si>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</si>
  <si>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</si>
  <si>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</si>
  <si>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</si>
  <si>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</si>
  <si>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</si>
  <si>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</si>
  <si>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</si>
  <si>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</si>
  <si>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</si>
  <si>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</si>
  <si>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</si>
  <si>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</si>
  <si>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</si>
  <si>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</si>
  <si>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</si>
  <si>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</si>
  <si>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</si>
  <si>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</si>
  <si>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</si>
  <si>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</si>
  <si>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</si>
  <si>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</si>
  <si>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</si>
  <si>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</si>
  <si>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</si>
  <si>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</si>
  <si>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</si>
  <si>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</si>
  <si>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</si>
  <si>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</si>
  <si>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</si>
  <si>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</si>
  <si>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</si>
  <si>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</si>
  <si>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</si>
  <si>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</si>
  <si>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</si>
  <si>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</si>
  <si>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</si>
  <si>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</si>
  <si>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</si>
  <si>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</si>
  <si>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</si>
  <si>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</si>
  <si>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</si>
  <si>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</si>
  <si>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</si>
  <si>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</si>
  <si>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</si>
  <si>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</si>
  <si>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</si>
  <si>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</si>
  <si>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</si>
  <si>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</si>
  <si>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</si>
  <si>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</si>
  <si>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</si>
  <si>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</si>
  <si>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</si>
  <si>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</si>
  <si>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</si>
  <si>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</si>
  <si>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</si>
  <si>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</si>
  <si>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</si>
  <si>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</si>
  <si>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</si>
  <si>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</si>
  <si>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</si>
  <si>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</si>
  <si>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</si>
  <si>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</si>
  <si>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</si>
  <si>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</si>
  <si>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</si>
  <si>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</si>
  <si>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</si>
  <si>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</si>
  <si>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</si>
  <si>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</si>
  <si>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</si>
  <si>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</si>
  <si>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</si>
  <si>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</si>
  <si>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</si>
  <si>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</si>
  <si>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</si>
  <si>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</si>
  <si>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</si>
  <si>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</si>
  <si>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</si>
  <si>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</si>
  <si>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</si>
  <si>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</si>
  <si>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</si>
  <si>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</si>
  <si>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</si>
  <si>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</si>
  <si>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</si>
  <si>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</si>
  <si>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</si>
  <si>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</si>
  <si>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</si>
  <si>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</si>
  <si>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</si>
  <si>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</si>
  <si>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</si>
  <si>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</si>
  <si>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</si>
  <si>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</si>
  <si>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</si>
  <si>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</si>
  <si>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</si>
  <si>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</si>
  <si>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</si>
  <si>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</si>
  <si>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</si>
  <si>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</si>
  <si>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</si>
  <si>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</si>
  <si>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</si>
  <si>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</si>
  <si>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</si>
  <si>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</si>
  <si>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</si>
  <si>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</si>
  <si>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</si>
  <si>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</si>
  <si>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</si>
  <si>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</si>
  <si>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</si>
  <si>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</si>
  <si>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</si>
  <si>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</si>
  <si>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</si>
  <si>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</si>
  <si>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</si>
  <si>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</si>
  <si>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</si>
  <si>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</si>
  <si>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</si>
  <si>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</si>
  <si>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</si>
  <si>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</si>
  <si>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</si>
  <si>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</si>
  <si>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</si>
  <si>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</si>
  <si>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</si>
  <si>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</si>
  <si>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</si>
  <si>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</si>
  <si>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</si>
  <si>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</si>
  <si>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</si>
  <si>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</si>
  <si>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</si>
  <si>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</si>
  <si>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</si>
  <si>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</si>
  <si>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</si>
  <si>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</si>
  <si>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</si>
  <si>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</si>
  <si>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</si>
  <si>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</si>
  <si>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</si>
  <si>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</si>
  <si>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</si>
  <si>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</si>
  <si>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</si>
  <si>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</si>
  <si>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</si>
  <si>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</si>
  <si>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</si>
  <si>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</si>
  <si>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</si>
  <si>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</si>
  <si>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</si>
  <si>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</si>
  <si>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</si>
  <si>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</si>
  <si>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</si>
  <si>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</si>
  <si>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</si>
  <si>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</si>
  <si>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</si>
  <si>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</si>
  <si>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</si>
  <si>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</si>
  <si>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</si>
  <si>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</si>
  <si>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</si>
  <si>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</si>
  <si>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</si>
  <si>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</si>
  <si>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</si>
  <si>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</si>
  <si>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</si>
  <si>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</si>
  <si>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</si>
  <si>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</si>
  <si>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</si>
  <si>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</si>
  <si>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</si>
  <si>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</si>
  <si>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</si>
  <si>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</si>
  <si>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</si>
  <si>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</si>
  <si>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</si>
  <si>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</si>
  <si>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</si>
  <si>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</si>
  <si>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</si>
  <si>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</si>
  <si>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</si>
  <si>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</si>
  <si>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</si>
  <si>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</si>
  <si>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</si>
  <si>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</si>
  <si>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</si>
  <si>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</si>
  <si>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</si>
  <si>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</si>
  <si>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</si>
  <si>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</si>
  <si>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</si>
  <si>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</si>
  <si>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</si>
  <si>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</si>
  <si>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</si>
  <si>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</si>
  <si>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</si>
  <si>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</si>
  <si>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</si>
  <si>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</si>
  <si>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</si>
  <si>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</si>
  <si>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</si>
  <si>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</si>
  <si>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</si>
  <si>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</si>
  <si>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</si>
  <si>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</si>
  <si>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</si>
  <si>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</si>
  <si>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</si>
  <si>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</si>
  <si>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</si>
  <si>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</si>
  <si>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</si>
  <si>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</si>
  <si>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</si>
  <si>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</si>
  <si>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</si>
  <si>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</si>
  <si>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</si>
  <si>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</si>
  <si>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</si>
  <si>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</si>
  <si>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</si>
  <si>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</si>
  <si>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</si>
  <si>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</si>
  <si>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</si>
  <si>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</si>
  <si>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</si>
  <si>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</si>
  <si>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</si>
  <si>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</si>
  <si>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</si>
  <si>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</si>
  <si>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</si>
  <si>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</si>
  <si>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</si>
  <si>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</si>
  <si>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</si>
  <si>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</si>
  <si>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</si>
  <si>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</si>
  <si>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</si>
  <si>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</si>
  <si>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</si>
  <si>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</si>
  <si>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</si>
  <si>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</si>
  <si>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</si>
  <si>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</si>
  <si>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</si>
  <si>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</si>
  <si>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</si>
  <si>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</si>
  <si>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</si>
  <si>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</si>
  <si>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</si>
  <si>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</si>
  <si>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</si>
  <si>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</si>
  <si>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</si>
  <si>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</si>
  <si>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</si>
  <si>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</si>
  <si>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</si>
  <si>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</si>
  <si>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</si>
  <si>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</si>
  <si>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</si>
  <si>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</si>
  <si>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</si>
  <si>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</si>
  <si>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</si>
  <si>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</si>
  <si>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</si>
  <si>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</si>
  <si>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</si>
  <si>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</si>
  <si>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</si>
  <si>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</si>
  <si>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</si>
  <si>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</si>
  <si>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</si>
  <si>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</si>
  <si>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</si>
  <si>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</si>
  <si>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</si>
  <si>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</si>
  <si>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</si>
  <si>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</si>
  <si>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</si>
  <si>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</si>
  <si>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</si>
  <si>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</si>
  <si>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</si>
  <si>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</si>
  <si>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</si>
  <si>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</si>
  <si>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</si>
  <si>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</si>
  <si>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</si>
  <si>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</si>
  <si>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</si>
  <si>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</si>
  <si>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</si>
  <si>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</si>
  <si>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</si>
  <si>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</si>
  <si>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</si>
  <si>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</si>
  <si>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</si>
  <si>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</si>
  <si>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</si>
  <si>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</si>
  <si>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</si>
  <si>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</si>
  <si>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</si>
  <si>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</si>
  <si>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</si>
  <si>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</si>
  <si>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</si>
  <si>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</si>
  <si>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</si>
  <si>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</si>
  <si>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</si>
  <si>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</si>
  <si>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</si>
  <si>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</si>
  <si>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</si>
  <si>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</si>
  <si>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</si>
  <si>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</si>
  <si>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</si>
  <si>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</si>
  <si>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</si>
  <si>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</si>
  <si>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</si>
  <si>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</si>
  <si>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</si>
  <si>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</si>
  <si>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</si>
  <si>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</si>
  <si>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</si>
  <si>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</si>
  <si>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</si>
  <si>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</si>
  <si>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</si>
  <si>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</si>
  <si>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</si>
  <si>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</si>
  <si>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</si>
  <si>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</si>
  <si>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</si>
  <si>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</si>
  <si>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</si>
  <si>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</si>
  <si>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</si>
  <si>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</si>
  <si>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</si>
  <si>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</si>
  <si>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</si>
  <si>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</si>
  <si>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</si>
  <si>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</si>
  <si>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</si>
  <si>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</si>
  <si>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</si>
  <si>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</si>
  <si>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</si>
  <si>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</si>
  <si>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</si>
  <si>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</si>
  <si>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</si>
  <si>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</si>
  <si>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</si>
  <si>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</si>
  <si>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</si>
  <si>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</si>
  <si>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</si>
  <si>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</si>
  <si>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</si>
  <si>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</si>
  <si>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</si>
  <si>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</si>
  <si>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</si>
  <si>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</si>
  <si>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</si>
  <si>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</si>
  <si>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</si>
  <si>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</si>
  <si>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</si>
  <si>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</si>
  <si>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</si>
  <si>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</si>
  <si>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</si>
  <si>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</si>
  <si>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</si>
  <si>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</si>
  <si>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</si>
  <si>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</si>
  <si>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</si>
  <si>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</si>
  <si>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</si>
  <si>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</si>
  <si>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</si>
  <si>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</si>
  <si>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</si>
  <si>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</si>
  <si>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</si>
  <si>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</si>
  <si>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</si>
  <si>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</si>
  <si>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</si>
  <si>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</si>
  <si>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</si>
  <si>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</si>
  <si>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</si>
  <si>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</si>
  <si>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</si>
  <si>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</si>
  <si>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</si>
  <si>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</si>
  <si>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</si>
  <si>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</si>
  <si>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</si>
  <si>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</si>
  <si>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</si>
  <si>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</si>
  <si>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</si>
  <si>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</si>
  <si>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</si>
  <si>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</si>
  <si>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</si>
  <si>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</si>
  <si>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</si>
  <si>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</si>
  <si>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</si>
  <si>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</si>
  <si>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</si>
  <si>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</si>
  <si>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</si>
  <si>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</si>
  <si>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</si>
  <si>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</si>
  <si>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</si>
  <si>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</si>
  <si>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</si>
  <si>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</si>
  <si>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</si>
  <si>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</si>
  <si>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</si>
  <si>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</si>
  <si>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</si>
  <si>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</si>
  <si>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</si>
  <si>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</si>
  <si>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</si>
  <si>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</si>
  <si>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</si>
  <si>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</si>
  <si>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</si>
  <si>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</si>
  <si>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</si>
  <si>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</si>
  <si>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</si>
  <si>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</si>
  <si>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</si>
  <si>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</si>
  <si>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</si>
  <si>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</si>
  <si>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</si>
  <si>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</si>
  <si>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</si>
  <si>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</si>
  <si>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</si>
  <si>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</si>
  <si>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</si>
  <si>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</si>
  <si>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</si>
  <si>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</si>
  <si>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</si>
  <si>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</si>
  <si>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</si>
  <si>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</si>
  <si>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</si>
  <si>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</si>
  <si>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</si>
  <si>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</si>
  <si>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</si>
  <si>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</si>
  <si>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</si>
  <si>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</si>
  <si>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</si>
  <si>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</si>
  <si>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</si>
  <si>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</si>
  <si>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</si>
  <si>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</si>
  <si>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</si>
  <si>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</si>
  <si>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</si>
  <si>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</si>
  <si>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</si>
  <si>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</si>
  <si>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</si>
  <si>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</si>
  <si>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</si>
  <si>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</si>
  <si>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</si>
  <si>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</si>
  <si>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</si>
  <si>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</si>
  <si>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</si>
  <si>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</si>
  <si>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</si>
  <si>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</si>
  <si>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</si>
  <si>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</si>
  <si>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</si>
  <si>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</si>
  <si>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</si>
  <si>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</si>
  <si>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</si>
  <si>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</si>
  <si>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</si>
  <si>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</si>
  <si>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</si>
  <si>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</si>
  <si>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</si>
  <si>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</si>
  <si>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</si>
  <si>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</si>
  <si>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</si>
  <si>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</si>
  <si>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</si>
  <si>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</si>
  <si>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</si>
  <si>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</si>
  <si>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</si>
  <si>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</si>
  <si>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</si>
  <si>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</si>
  <si>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</si>
  <si>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</si>
  <si>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</si>
  <si>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</si>
  <si>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</si>
  <si>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</si>
  <si>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</si>
  <si>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</si>
  <si>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</si>
  <si>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</si>
  <si>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</si>
  <si>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</si>
  <si>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</si>
  <si>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</si>
  <si>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</si>
  <si>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</si>
  <si>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</si>
  <si>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</si>
  <si>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</si>
  <si>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</si>
  <si>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</si>
  <si>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</si>
  <si>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</si>
  <si>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</si>
  <si>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</si>
  <si>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</si>
  <si>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</si>
  <si>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</si>
  <si>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</si>
  <si>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</si>
  <si>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</si>
  <si>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</si>
  <si>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</si>
  <si>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</si>
  <si>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</si>
  <si>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</si>
  <si>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</si>
  <si>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</si>
  <si>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</si>
  <si>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</si>
  <si>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</si>
  <si>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</si>
  <si>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</si>
  <si>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</si>
  <si>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</si>
  <si>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</si>
  <si>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</si>
  <si>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</si>
  <si>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</si>
  <si>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</si>
  <si>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</si>
  <si>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</si>
  <si>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</si>
  <si>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</si>
  <si>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</si>
  <si>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</si>
  <si>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</si>
  <si>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</si>
  <si>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</si>
  <si>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</si>
  <si>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</si>
  <si>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</si>
  <si>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</si>
  <si>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</si>
  <si>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</si>
  <si>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</si>
  <si>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</si>
  <si>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</si>
  <si>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</si>
  <si>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</si>
  <si>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</si>
  <si>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</si>
  <si>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</si>
  <si>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</si>
  <si>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</si>
  <si>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</si>
  <si>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</si>
  <si>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</si>
  <si>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</si>
  <si>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</si>
  <si>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</si>
  <si>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</si>
  <si>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</si>
  <si>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</si>
  <si>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</si>
  <si>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</si>
  <si>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</si>
  <si>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</si>
  <si>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</si>
  <si>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</si>
  <si>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</si>
  <si>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</si>
  <si>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</si>
  <si>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</si>
  <si>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</si>
  <si>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</si>
  <si>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</si>
  <si>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</si>
  <si>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</si>
  <si>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</si>
  <si>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</si>
  <si>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</si>
  <si>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</si>
  <si>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</si>
  <si>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</si>
  <si>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</si>
  <si>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</si>
  <si>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</si>
  <si>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</si>
  <si>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</si>
  <si>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</si>
  <si>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</si>
  <si>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</si>
  <si>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</si>
  <si>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</si>
  <si>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</si>
  <si>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</si>
  <si>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</si>
  <si>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</si>
  <si>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</si>
  <si>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</si>
  <si>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</si>
  <si>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</si>
  <si>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</si>
  <si>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</si>
  <si>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</si>
  <si>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</si>
  <si>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</si>
  <si>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</si>
  <si>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</si>
  <si>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</si>
  <si>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</si>
  <si>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</si>
  <si>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</si>
  <si>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</si>
  <si>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</si>
  <si>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</si>
  <si>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</si>
  <si>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</si>
  <si>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</si>
  <si>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</si>
  <si>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</si>
  <si>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</si>
  <si>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</si>
  <si>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</si>
  <si>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</si>
  <si>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</si>
  <si>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</si>
  <si>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</si>
  <si>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</si>
  <si>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</si>
  <si>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</si>
  <si>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</si>
  <si>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</si>
  <si>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</si>
  <si>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</si>
  <si>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</si>
  <si>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</si>
  <si>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</si>
  <si>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</si>
  <si>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</si>
  <si>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</si>
  <si>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</si>
  <si>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</si>
  <si>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</si>
  <si>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</si>
  <si>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</si>
  <si>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</si>
  <si>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</si>
  <si>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</si>
  <si>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</si>
  <si>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</si>
  <si>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</si>
  <si>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</si>
  <si>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</si>
  <si>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</si>
  <si>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</si>
  <si>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</si>
  <si>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</si>
  <si>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</si>
  <si>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</si>
  <si>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</si>
  <si>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</si>
  <si>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</si>
  <si>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</si>
  <si>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</si>
  <si>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</si>
  <si>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</si>
  <si>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</si>
  <si>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</si>
  <si>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</si>
  <si>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</si>
  <si>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</si>
  <si>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</si>
  <si>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</si>
  <si>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</si>
  <si>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</si>
  <si>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</si>
  <si>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</si>
  <si>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</si>
  <si>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</si>
  <si>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</si>
  <si>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</si>
  <si>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</si>
  <si>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</si>
  <si>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</si>
  <si>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</si>
  <si>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</si>
  <si>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</si>
  <si>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</si>
  <si>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</si>
  <si>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</si>
  <si>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</si>
  <si>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</si>
  <si>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</si>
  <si>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</si>
  <si>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</si>
  <si>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</si>
  <si>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</si>
  <si>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</si>
  <si>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</si>
  <si>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</si>
  <si>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</si>
  <si>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</si>
  <si>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</si>
  <si>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</si>
  <si>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</si>
  <si>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</si>
  <si>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</si>
  <si>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</si>
  <si>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</si>
  <si>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</si>
  <si>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</si>
  <si>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</si>
  <si>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</si>
  <si>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</si>
  <si>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</si>
  <si>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</si>
  <si>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</si>
  <si>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</si>
  <si>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</si>
  <si>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</si>
  <si>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</si>
  <si>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</si>
  <si>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</si>
  <si>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</si>
  <si>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</si>
  <si>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</si>
  <si>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</si>
  <si>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</si>
  <si>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</si>
  <si>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</si>
  <si>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</si>
  <si>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</si>
  <si>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</si>
  <si>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</si>
  <si>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</si>
  <si>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</si>
  <si>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</si>
  <si>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</si>
  <si>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</si>
  <si>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</si>
  <si>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</si>
  <si>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</si>
  <si>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</si>
  <si>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</si>
  <si>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</si>
  <si>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</si>
  <si>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</si>
  <si>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</si>
  <si>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</si>
  <si>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</si>
  <si>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</si>
  <si>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</si>
  <si>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</si>
  <si>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</si>
  <si>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</si>
  <si>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</si>
  <si>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</si>
  <si>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</si>
  <si>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</si>
  <si>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</si>
  <si>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</si>
  <si>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</si>
  <si>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</si>
  <si>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</si>
  <si>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</si>
  <si>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</si>
  <si>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</si>
  <si>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</si>
  <si>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</si>
  <si>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</si>
  <si>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</si>
  <si>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</si>
  <si>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</si>
  <si>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</si>
  <si>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</si>
  <si>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</si>
  <si>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</si>
  <si>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</si>
  <si>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</si>
  <si>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</si>
  <si>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</si>
  <si>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</si>
  <si>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</si>
  <si>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</si>
  <si>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</si>
  <si>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</si>
  <si>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</si>
  <si>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</si>
  <si>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</si>
  <si>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</si>
  <si>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</si>
  <si>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</si>
  <si>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</si>
  <si>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</si>
  <si>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</si>
  <si>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</si>
  <si>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</si>
  <si>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</si>
  <si>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</si>
  <si>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</si>
  <si>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</si>
  <si>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</si>
  <si>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</si>
  <si>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</si>
  <si>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</si>
  <si>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</si>
  <si>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</si>
  <si>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</si>
  <si>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</si>
  <si>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</si>
  <si>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</si>
  <si>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</si>
  <si>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</si>
  <si>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</si>
  <si>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</si>
  <si>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</si>
  <si>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</si>
  <si>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</si>
  <si>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</si>
  <si>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</si>
  <si>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</si>
  <si>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</si>
  <si>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</si>
  <si>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</si>
  <si>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</si>
  <si>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</si>
  <si>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</si>
  <si>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</si>
  <si>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</si>
  <si>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</si>
  <si>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</si>
  <si>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</si>
  <si>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</si>
  <si>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</si>
  <si>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</si>
  <si>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</si>
  <si>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</si>
  <si>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</si>
  <si>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</si>
  <si>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</si>
  <si>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</si>
  <si>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</si>
  <si>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</si>
  <si>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</si>
  <si>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</si>
  <si>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</si>
  <si>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</si>
  <si>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</si>
  <si>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</si>
  <si>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</si>
  <si>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</si>
  <si>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</si>
  <si>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</si>
  <si>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</si>
  <si>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</si>
  <si>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</si>
  <si>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</si>
  <si>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</si>
  <si>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</si>
  <si>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</si>
  <si>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</si>
  <si>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</si>
  <si>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</si>
  <si>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</si>
  <si>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</si>
  <si>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</si>
  <si>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</si>
  <si>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</si>
  <si>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</si>
  <si>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</si>
  <si>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</si>
  <si>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</si>
  <si>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</si>
  <si>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</si>
  <si>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</si>
  <si>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</si>
  <si>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</si>
  <si>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</si>
  <si>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</si>
  <si>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</si>
  <si>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</si>
  <si>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</si>
  <si>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</si>
  <si>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</si>
  <si>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</si>
  <si>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</si>
  <si>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</si>
  <si>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</si>
  <si>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</si>
  <si>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</si>
  <si>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</si>
  <si>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</si>
  <si>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</si>
  <si>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</si>
  <si>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</si>
  <si>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</si>
  <si>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</si>
  <si>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</si>
  <si>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</si>
  <si>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</si>
  <si>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</si>
  <si>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</si>
  <si>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</si>
  <si>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</si>
  <si>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</si>
  <si>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</si>
  <si>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</si>
  <si>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</si>
  <si>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</si>
  <si>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</si>
  <si>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</si>
  <si>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</si>
  <si>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</si>
  <si>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</si>
  <si>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</si>
  <si>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</si>
  <si>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</si>
  <si>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</si>
  <si>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</si>
  <si>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</si>
  <si>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</si>
  <si>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</si>
  <si>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</si>
  <si>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</si>
  <si>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</si>
  <si>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</si>
  <si>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</si>
  <si>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</si>
  <si>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</si>
  <si>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</si>
  <si>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</si>
  <si>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</si>
  <si>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</si>
  <si>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</si>
  <si>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</si>
  <si>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</si>
  <si>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</si>
  <si>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</si>
  <si>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</si>
  <si>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</si>
  <si>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</si>
  <si>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</si>
  <si>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</si>
  <si>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</si>
  <si>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</si>
  <si>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</si>
  <si>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</si>
  <si>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</si>
  <si>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</si>
  <si>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</si>
  <si>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</si>
  <si>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</si>
  <si>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</si>
  <si>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</si>
  <si>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</si>
  <si>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</si>
  <si>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</si>
  <si>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</si>
  <si>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</si>
  <si>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</si>
  <si>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</si>
  <si>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</si>
  <si>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</si>
  <si>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</si>
  <si>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</si>
  <si>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</si>
  <si>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</si>
  <si>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</si>
  <si>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</si>
  <si>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</si>
  <si>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</si>
  <si>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</si>
  <si>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</si>
  <si>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</si>
  <si>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</si>
  <si>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</si>
  <si>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</si>
  <si>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</si>
  <si>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</si>
  <si>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</si>
  <si>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</si>
  <si>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</si>
  <si>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</si>
  <si>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</si>
  <si>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</si>
  <si>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</si>
  <si>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</si>
  <si>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</si>
  <si>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</si>
  <si>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</si>
  <si>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</si>
  <si>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</si>
  <si>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</si>
  <si>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</si>
  <si>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</si>
  <si>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</si>
  <si>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</si>
  <si>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</si>
  <si>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</si>
  <si>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</si>
  <si>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</si>
  <si>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</si>
  <si>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</si>
  <si>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</si>
  <si>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</si>
  <si>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</si>
  <si>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</si>
  <si>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</si>
  <si>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</si>
  <si>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</si>
  <si>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</si>
  <si>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</si>
  <si>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</si>
  <si>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</si>
  <si>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</si>
  <si>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</si>
  <si>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</si>
  <si>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</si>
  <si>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</si>
  <si>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</si>
  <si>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</si>
  <si>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</si>
  <si>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</si>
  <si>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</si>
  <si>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</si>
  <si>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</si>
  <si>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</si>
  <si>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</si>
  <si>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</si>
  <si>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</si>
  <si>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</si>
  <si>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</si>
  <si>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</si>
  <si>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</si>
  <si>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</si>
  <si>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</si>
  <si>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</si>
  <si>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</si>
  <si>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</si>
  <si>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</si>
  <si>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</si>
  <si>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</si>
  <si>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</si>
  <si>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</si>
  <si>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</si>
  <si>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</si>
  <si>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</si>
  <si>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</si>
  <si>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</si>
  <si>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</si>
  <si>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</si>
  <si>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</si>
  <si>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</si>
  <si>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</si>
  <si>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</si>
  <si>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</si>
  <si>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</si>
  <si>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</si>
  <si>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</si>
  <si>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</si>
  <si>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</si>
  <si>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</si>
  <si>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</si>
  <si>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</si>
  <si>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</si>
  <si>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</si>
  <si>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</si>
  <si>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</si>
  <si>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</si>
  <si>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</si>
  <si>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</si>
  <si>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</si>
  <si>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</si>
  <si>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</si>
  <si>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</si>
  <si>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</si>
  <si>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</si>
  <si>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</si>
  <si>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</si>
  <si>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</si>
  <si>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</si>
  <si>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</si>
  <si>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</si>
  <si>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</si>
  <si>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</si>
  <si>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</si>
  <si>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</si>
  <si>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</si>
  <si>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</si>
  <si>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</si>
  <si>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</si>
  <si>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</si>
  <si>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</si>
  <si>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</si>
  <si>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</si>
  <si>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</si>
  <si>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</si>
  <si>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</si>
  <si>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</si>
  <si>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</si>
  <si>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</si>
  <si>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</si>
  <si>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</si>
  <si>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</si>
  <si>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</si>
  <si>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</si>
  <si>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</si>
  <si>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</si>
  <si>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</si>
  <si>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</si>
  <si>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</si>
  <si>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</si>
  <si>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</si>
  <si>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</si>
  <si>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</si>
  <si>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</si>
  <si>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</si>
  <si>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</si>
  <si>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</si>
  <si>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</si>
  <si>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</si>
  <si>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</si>
  <si>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</si>
  <si>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</si>
  <si>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</si>
  <si>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</si>
  <si>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</si>
  <si>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</si>
  <si>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</si>
  <si>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</si>
  <si>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</si>
  <si>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</si>
  <si>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</si>
  <si>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</si>
  <si>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</si>
  <si>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</si>
  <si>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</si>
  <si>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</si>
  <si>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</si>
  <si>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</si>
  <si>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</si>
  <si>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</si>
  <si>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</si>
  <si>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</si>
  <si>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</si>
  <si>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</si>
  <si>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</si>
  <si>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</si>
  <si>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</si>
  <si>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</si>
  <si>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</si>
  <si>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</si>
  <si>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</si>
  <si>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</si>
  <si>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</si>
  <si>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</si>
  <si>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</si>
  <si>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</si>
  <si>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</si>
  <si>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</si>
  <si>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</si>
  <si>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</si>
  <si>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</si>
  <si>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</si>
  <si>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</si>
  <si>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</si>
  <si>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</si>
  <si>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</si>
  <si>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</si>
  <si>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</si>
  <si>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</si>
  <si>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</si>
  <si>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</si>
  <si>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</si>
  <si>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</si>
  <si>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</si>
  <si>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</si>
  <si>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</si>
  <si>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</si>
  <si>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</si>
  <si>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</si>
  <si>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</si>
  <si>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</si>
  <si>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</si>
  <si>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</si>
  <si>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</si>
  <si>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</si>
  <si>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</si>
  <si>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</si>
  <si>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</si>
  <si>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</si>
  <si>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</si>
  <si>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</si>
  <si>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</si>
  <si>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</si>
  <si>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</si>
  <si>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</si>
  <si>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</si>
  <si>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</si>
  <si>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</si>
  <si>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</si>
  <si>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</si>
  <si>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</si>
  <si>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</si>
  <si>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</si>
  <si>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</si>
  <si>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</si>
  <si>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</si>
  <si>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</si>
  <si>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</si>
  <si>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</si>
  <si>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</si>
  <si>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</si>
  <si>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</si>
  <si>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</si>
  <si>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</si>
  <si>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</si>
  <si>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</si>
  <si>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</si>
  <si>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</si>
  <si>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</si>
  <si>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</si>
  <si>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</si>
  <si>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</si>
  <si>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</si>
  <si>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</si>
  <si>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</si>
  <si>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</si>
  <si>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</si>
  <si>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</si>
  <si>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</si>
  <si>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</si>
  <si>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</si>
  <si>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</si>
  <si>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</si>
  <si>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</si>
  <si>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</si>
  <si>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</si>
  <si>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</si>
  <si>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</si>
  <si>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</si>
  <si>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</si>
  <si>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</si>
  <si>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</si>
  <si>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</si>
  <si>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</si>
  <si>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</si>
  <si>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</si>
  <si>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</si>
  <si>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</si>
  <si>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</si>
  <si>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</si>
  <si>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</si>
  <si>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</si>
  <si>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</si>
  <si>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</si>
  <si>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</si>
  <si>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</si>
  <si>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</si>
  <si>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</si>
  <si>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</si>
  <si>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</si>
  <si>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</si>
  <si>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</si>
  <si>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</si>
  <si>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</si>
  <si>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</si>
  <si>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</si>
  <si>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</si>
  <si>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</si>
  <si>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</si>
  <si>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</si>
  <si>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</si>
  <si>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</si>
  <si>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</si>
  <si>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</si>
  <si>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</si>
  <si>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</si>
  <si>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</si>
  <si>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</si>
  <si>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</si>
  <si>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</si>
  <si>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</si>
  <si>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</si>
  <si>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</si>
  <si>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</si>
  <si>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</si>
  <si>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</si>
  <si>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</si>
  <si>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</si>
  <si>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</si>
  <si>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</si>
  <si>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</si>
  <si>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</si>
  <si>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</si>
  <si>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</si>
  <si>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</si>
  <si>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</si>
  <si>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</si>
  <si>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</si>
  <si>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</si>
  <si>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</si>
  <si>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</si>
  <si>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</si>
  <si>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</si>
  <si>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</si>
  <si>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</si>
  <si>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</si>
  <si>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</si>
  <si>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</si>
  <si>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</si>
  <si>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</si>
  <si>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</si>
  <si>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</si>
  <si>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</si>
  <si>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</si>
  <si>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</si>
  <si>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</si>
  <si>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</si>
  <si>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</si>
  <si>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</si>
  <si>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</si>
  <si>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</si>
  <si>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</si>
  <si>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</si>
  <si>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</si>
  <si>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</si>
  <si>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</si>
  <si>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</si>
  <si>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</si>
  <si>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</si>
  <si>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</si>
  <si>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</si>
  <si>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</si>
  <si>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</si>
  <si>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</si>
  <si>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</si>
  <si>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</si>
  <si>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</si>
  <si>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</si>
  <si>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</si>
  <si>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</si>
  <si>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</si>
  <si>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</si>
  <si>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</si>
  <si>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</si>
  <si>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</si>
  <si>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</si>
  <si>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</si>
  <si>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</si>
  <si>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</si>
  <si>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</si>
  <si>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</si>
  <si>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</si>
  <si>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</si>
  <si>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</si>
  <si>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</si>
  <si>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</si>
  <si>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</si>
  <si>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</si>
  <si>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</si>
  <si>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</si>
  <si>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</si>
  <si>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</si>
  <si>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</si>
  <si>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</si>
  <si>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</si>
  <si>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</si>
  <si>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</si>
  <si>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</si>
  <si>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</si>
  <si>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</si>
  <si>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</si>
  <si>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</si>
  <si>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</si>
  <si>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</si>
  <si>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</si>
  <si>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</si>
  <si>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</si>
  <si>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</si>
  <si>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</si>
  <si>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</si>
  <si>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</si>
  <si>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</si>
  <si>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</si>
  <si>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</si>
  <si>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</si>
  <si>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</si>
  <si>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</si>
  <si>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</si>
  <si>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</si>
  <si>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</si>
  <si>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</si>
  <si>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</si>
  <si>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</si>
  <si>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</si>
  <si>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</si>
  <si>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</si>
  <si>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</si>
  <si>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</si>
  <si>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</si>
  <si>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</si>
  <si>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</si>
  <si>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</si>
  <si>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</si>
  <si>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</si>
  <si>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</si>
  <si>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</si>
  <si>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</si>
  <si>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</si>
  <si>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</si>
  <si>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</si>
  <si>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</si>
  <si>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</si>
  <si>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</si>
  <si>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</si>
  <si>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</si>
  <si>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</si>
  <si>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</si>
  <si>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</si>
  <si>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</si>
  <si>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</si>
  <si>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</si>
  <si>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</si>
  <si>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</si>
  <si>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</si>
  <si>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</si>
  <si>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</si>
  <si>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</si>
  <si>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</si>
  <si>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</si>
  <si>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</si>
  <si>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</si>
  <si>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</si>
  <si>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</si>
  <si>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</si>
  <si>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</si>
  <si>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</si>
  <si>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</si>
  <si>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</si>
  <si>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</si>
  <si>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</si>
  <si>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</si>
  <si>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</si>
  <si>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</si>
  <si>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</si>
  <si>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</si>
  <si>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</si>
  <si>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</si>
  <si>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</si>
  <si>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</si>
  <si>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</si>
  <si>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</si>
  <si>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</si>
  <si>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</si>
  <si>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</si>
  <si>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</si>
  <si>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</si>
  <si>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</si>
  <si>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</si>
  <si>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</si>
  <si>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</si>
  <si>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</si>
  <si>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</si>
  <si>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</si>
  <si>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</si>
  <si>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</si>
  <si>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</si>
  <si>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</si>
  <si>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</si>
  <si>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</si>
  <si>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</si>
  <si>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</si>
  <si>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</si>
  <si>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</si>
  <si>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</si>
  <si>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</si>
  <si>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</si>
  <si>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</si>
  <si>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</si>
  <si>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</si>
  <si>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</si>
  <si>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</si>
  <si>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</si>
  <si>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</si>
  <si>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</si>
  <si>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</si>
  <si>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</si>
  <si>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</si>
  <si>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</si>
  <si>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</si>
  <si>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</si>
  <si>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</si>
  <si>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</si>
  <si>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</si>
  <si>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</si>
  <si>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</si>
  <si>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</si>
  <si>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</si>
  <si>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</si>
  <si>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</si>
  <si>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</si>
  <si>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</si>
  <si>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</si>
  <si>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</si>
  <si>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</si>
  <si>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</si>
  <si>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</si>
  <si>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</si>
  <si>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</si>
  <si>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</si>
  <si>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</si>
  <si>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</si>
  <si>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</si>
  <si>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</si>
  <si>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</si>
  <si>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</si>
  <si>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</si>
  <si>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</si>
  <si>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</si>
  <si>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</si>
  <si>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</si>
  <si>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</si>
  <si>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</si>
  <si>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</si>
  <si>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</si>
  <si>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</si>
  <si>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</si>
  <si>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</si>
  <si>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</si>
  <si>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</si>
  <si>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</si>
  <si>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</si>
  <si>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</si>
  <si>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</si>
  <si>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</si>
  <si>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</si>
  <si>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</si>
  <si>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</si>
  <si>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</si>
  <si>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</si>
  <si>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</si>
  <si>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</si>
  <si>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</si>
  <si>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</si>
  <si>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</si>
  <si>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</si>
  <si>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</si>
  <si>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</si>
  <si>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</si>
  <si>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</si>
  <si>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</si>
  <si>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</si>
  <si>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</si>
  <si>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</si>
  <si>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</si>
  <si>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</si>
  <si>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</si>
  <si>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</si>
  <si>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</si>
  <si>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</si>
  <si>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</si>
  <si>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</si>
  <si>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</si>
  <si>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</si>
  <si>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</si>
  <si>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</si>
  <si>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</si>
  <si>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</si>
  <si>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</si>
  <si>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</si>
  <si>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</si>
  <si>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</si>
  <si>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</si>
  <si>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</si>
  <si>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</si>
  <si>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</si>
  <si>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</si>
  <si>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</si>
  <si>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</si>
  <si>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</si>
  <si>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</si>
  <si>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</si>
  <si>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</si>
  <si>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</si>
  <si>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</si>
  <si>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</si>
  <si>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</si>
  <si>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</si>
  <si>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</si>
  <si>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</si>
  <si>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</si>
  <si>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</si>
  <si>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</si>
  <si>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</si>
  <si>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</si>
  <si>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</si>
  <si>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</si>
  <si>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</si>
  <si>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</si>
  <si>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</si>
  <si>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</si>
  <si>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</si>
  <si>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</si>
  <si>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</si>
  <si>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</si>
  <si>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</si>
  <si>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</si>
  <si>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</si>
  <si>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</si>
  <si>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</si>
  <si>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</si>
  <si>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</si>
  <si>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</si>
  <si>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</si>
  <si>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</si>
  <si>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</si>
  <si>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</si>
  <si>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</si>
  <si>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</si>
  <si>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</si>
  <si>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</si>
  <si>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</si>
  <si>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</si>
  <si>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</si>
  <si>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</si>
  <si>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</si>
  <si>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</si>
  <si>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</si>
  <si>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</si>
  <si>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</si>
  <si>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</si>
  <si>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</si>
  <si>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</si>
  <si>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</si>
  <si>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</si>
  <si>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</si>
  <si>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</si>
  <si>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</si>
  <si>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</si>
  <si>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</si>
  <si>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</si>
  <si>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</si>
  <si>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</si>
  <si>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</si>
  <si>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</si>
  <si>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</si>
  <si>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</si>
  <si>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</si>
  <si>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</si>
  <si>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</si>
  <si>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</si>
  <si>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</si>
  <si>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</si>
  <si>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</si>
  <si>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</si>
  <si>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</si>
  <si>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</si>
  <si>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</si>
  <si>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</si>
  <si>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</si>
  <si>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</si>
  <si>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</si>
  <si>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</si>
  <si>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</si>
  <si>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</si>
  <si>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</si>
  <si>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</si>
  <si>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</si>
  <si>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</si>
  <si>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</si>
  <si>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</si>
  <si>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</si>
  <si>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</si>
  <si>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</si>
  <si>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</si>
  <si>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</si>
  <si>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</si>
  <si>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</si>
  <si>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</si>
  <si>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</si>
  <si>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</si>
  <si>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</si>
  <si>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</si>
  <si>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</si>
  <si>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</si>
  <si>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</si>
  <si>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</si>
  <si>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</si>
  <si>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</si>
  <si>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</si>
  <si>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</si>
  <si>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</si>
  <si>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</si>
  <si>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</si>
  <si>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</si>
  <si>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</si>
  <si>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</si>
  <si>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</si>
  <si>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</si>
  <si>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</si>
  <si>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</si>
  <si>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</si>
  <si>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</si>
  <si>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</si>
  <si>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</si>
  <si>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</si>
  <si>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</si>
  <si>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</si>
  <si>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</si>
  <si>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</si>
  <si>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</si>
  <si>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</si>
  <si>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</si>
  <si>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</si>
  <si>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</si>
  <si>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</si>
  <si>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</si>
  <si>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</si>
  <si>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</si>
  <si>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</si>
  <si>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</si>
  <si>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</si>
  <si>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</si>
  <si>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</si>
  <si>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</si>
  <si>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</si>
  <si>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</si>
  <si>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</si>
  <si>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</si>
  <si>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</si>
  <si>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</si>
  <si>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</si>
  <si>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</si>
  <si>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</si>
  <si>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</si>
  <si>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</si>
  <si>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</si>
  <si>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</si>
  <si>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</si>
  <si>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</si>
  <si>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</si>
  <si>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</si>
  <si>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</si>
  <si>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</si>
  <si>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</si>
  <si>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</si>
  <si>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</si>
  <si>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</si>
  <si>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</si>
  <si>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</si>
  <si>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</si>
  <si>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</si>
  <si>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</si>
  <si>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</si>
  <si>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</si>
  <si>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</si>
  <si>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</si>
  <si>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</si>
  <si>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</si>
  <si>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</si>
  <si>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</si>
  <si>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</si>
  <si>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</si>
  <si>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</si>
  <si>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</si>
  <si>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</si>
  <si>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</si>
  <si>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</si>
  <si>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</si>
  <si>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</si>
  <si>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</si>
  <si>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</si>
  <si>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</si>
  <si>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</si>
  <si>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</si>
  <si>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</si>
  <si>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</si>
  <si>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</si>
  <si>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</si>
  <si>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</si>
  <si>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</si>
  <si>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</si>
  <si>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</si>
  <si>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</si>
  <si>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</si>
  <si>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</si>
  <si>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</si>
  <si>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</si>
  <si>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</si>
  <si>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</si>
  <si>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</si>
  <si>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</si>
  <si>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</si>
  <si>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</si>
  <si>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</si>
  <si>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</si>
  <si>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</si>
  <si>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</si>
  <si>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</si>
  <si>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</si>
  <si>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</si>
  <si>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</si>
  <si>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</si>
  <si>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</si>
  <si>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</si>
  <si>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</si>
  <si>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</si>
  <si>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</si>
  <si>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</si>
  <si>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</si>
  <si>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</si>
  <si>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</si>
  <si>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</si>
  <si>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</si>
  <si>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</si>
  <si>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</si>
  <si>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</si>
  <si>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</si>
  <si>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</si>
  <si>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</si>
  <si>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</si>
  <si>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</si>
  <si>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</si>
  <si>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</si>
  <si>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</si>
  <si>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</si>
  <si>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</si>
  <si>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</si>
  <si>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</si>
  <si>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</si>
  <si>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</si>
  <si>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</si>
  <si>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</si>
  <si>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</si>
  <si>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</si>
  <si>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</si>
  <si>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</si>
  <si>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</si>
  <si>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</si>
  <si>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</si>
  <si>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</si>
  <si>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</si>
  <si>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</si>
  <si>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</si>
  <si>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</si>
  <si>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</si>
  <si>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</si>
  <si>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</si>
  <si>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</si>
  <si>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</si>
  <si>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</si>
  <si>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</si>
  <si>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</si>
  <si>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</si>
  <si>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</si>
  <si>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</si>
  <si>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</si>
  <si>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</si>
  <si>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</si>
  <si>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</si>
  <si>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</si>
  <si>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</si>
  <si>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</si>
  <si>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</si>
  <si>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</si>
  <si>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</si>
  <si>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</si>
  <si>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</si>
  <si>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</si>
  <si>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</si>
  <si>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</si>
  <si>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</si>
  <si>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</si>
  <si>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</si>
  <si>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</si>
  <si>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</si>
  <si>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</si>
  <si>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</si>
  <si>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</si>
  <si>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</si>
  <si>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</si>
  <si>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</si>
  <si>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</si>
  <si>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</si>
  <si>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</si>
  <si>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</si>
  <si>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</si>
  <si>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</si>
  <si>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</si>
  <si>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</si>
  <si>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</si>
  <si>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</si>
  <si>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</si>
  <si>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</si>
  <si>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</si>
  <si>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</si>
  <si>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</si>
  <si>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</si>
  <si>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</si>
  <si>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</si>
  <si>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</si>
  <si>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</si>
  <si>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</si>
  <si>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</si>
  <si>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</si>
  <si>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</si>
  <si>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</si>
  <si>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</si>
  <si>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</si>
  <si>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</si>
  <si>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</si>
  <si>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</si>
  <si>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</si>
  <si>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</si>
  <si>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</si>
  <si>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</si>
  <si>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</si>
  <si>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</si>
  <si>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</si>
  <si>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</si>
  <si>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</si>
  <si>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</si>
  <si>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</si>
  <si>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</si>
  <si>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</si>
  <si>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</si>
  <si>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</si>
  <si>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</si>
  <si>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</si>
  <si>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</si>
  <si>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</si>
  <si>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</si>
  <si>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</si>
  <si>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</si>
  <si>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</si>
  <si>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</si>
  <si>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</si>
  <si>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</si>
  <si>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</si>
  <si>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</si>
  <si>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</si>
  <si>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</si>
  <si>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</si>
  <si>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</si>
  <si>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</si>
  <si>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</si>
  <si>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</si>
  <si>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</si>
  <si>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</si>
  <si>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</si>
  <si>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</si>
  <si>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</si>
  <si>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</si>
  <si>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</si>
  <si>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</si>
  <si>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</si>
  <si>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</si>
  <si>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</si>
  <si>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</si>
  <si>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</si>
  <si>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</si>
  <si>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</si>
  <si>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</si>
  <si>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</si>
  <si>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</si>
  <si>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</si>
  <si>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</si>
  <si>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</si>
  <si>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</si>
  <si>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</si>
  <si>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</si>
  <si>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</si>
  <si>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</si>
  <si>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</si>
  <si>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</si>
  <si>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</si>
  <si>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</si>
  <si>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</si>
  <si>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</si>
  <si>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</si>
  <si>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</si>
  <si>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</si>
  <si>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</si>
  <si>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</si>
  <si>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</si>
  <si>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</si>
  <si>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</si>
  <si>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</si>
  <si>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</si>
  <si>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</si>
  <si>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</si>
  <si>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</si>
  <si>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</si>
  <si>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</si>
  <si>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</si>
  <si>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</si>
  <si>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</si>
  <si>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</si>
  <si>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</si>
  <si>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</si>
  <si>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</si>
  <si>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</si>
  <si>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</si>
  <si>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</si>
  <si>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</si>
  <si>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</si>
  <si>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</si>
  <si>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</si>
  <si>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</si>
  <si>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</si>
  <si>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</si>
  <si>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</si>
  <si>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</si>
  <si>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</si>
  <si>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</si>
  <si>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</si>
  <si>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</si>
  <si>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</si>
  <si>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</si>
  <si>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</si>
  <si>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</si>
  <si>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</si>
  <si>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</si>
  <si>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</si>
  <si>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</si>
  <si>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</si>
  <si>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</si>
  <si>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</si>
  <si>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</si>
  <si>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</si>
  <si>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</si>
  <si>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</si>
  <si>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</si>
  <si>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</si>
  <si>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</si>
  <si>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</si>
  <si>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</si>
  <si>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</si>
  <si>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</si>
  <si>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</si>
  <si>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</si>
  <si>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</si>
  <si>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</si>
  <si>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</si>
  <si>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</si>
  <si>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</si>
  <si>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</si>
  <si>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</si>
  <si>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</si>
  <si>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</si>
  <si>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</si>
  <si>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</si>
  <si>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</si>
  <si>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</si>
  <si>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</si>
  <si>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</si>
  <si>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</si>
  <si>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</si>
  <si>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</si>
  <si>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</si>
  <si>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</si>
  <si>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</si>
  <si>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</si>
  <si>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</si>
  <si>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</si>
  <si>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</si>
  <si>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</si>
  <si>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</si>
  <si>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</si>
  <si>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</si>
  <si>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</si>
  <si>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</si>
  <si>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</si>
  <si>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</si>
  <si>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</si>
  <si>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</si>
  <si>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</si>
  <si>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</si>
  <si>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</si>
  <si>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</si>
  <si>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</si>
  <si>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</si>
  <si>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</si>
  <si>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</si>
  <si>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</si>
  <si>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</si>
  <si>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</si>
  <si>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</si>
  <si>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</si>
  <si>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</si>
  <si>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</si>
  <si>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</si>
  <si>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</si>
  <si>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</si>
  <si>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</si>
  <si>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</si>
  <si>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</si>
  <si>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</si>
  <si>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</si>
  <si>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</si>
  <si>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</si>
  <si>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</si>
  <si>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</si>
  <si>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</si>
  <si>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</si>
  <si>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</si>
  <si>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</si>
  <si>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</si>
  <si>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</si>
  <si>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</si>
  <si>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</si>
  <si>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</si>
  <si>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</si>
  <si>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</si>
  <si>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</si>
  <si>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</si>
  <si>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</si>
  <si>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</si>
  <si>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</si>
  <si>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</si>
  <si>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</si>
  <si>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</si>
  <si>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</si>
  <si>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</si>
  <si>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</si>
  <si>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</si>
  <si>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</si>
  <si>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</si>
  <si>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</si>
  <si>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</si>
  <si>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</si>
  <si>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</si>
  <si>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</si>
  <si>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</si>
  <si>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</si>
  <si>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</si>
  <si>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</si>
  <si>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</si>
  <si>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</si>
  <si>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</si>
  <si>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</si>
  <si>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</si>
  <si>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</si>
  <si>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</si>
  <si>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</si>
  <si>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</si>
  <si>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</si>
  <si>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</si>
  <si>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</si>
  <si>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</si>
  <si>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</si>
  <si>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</si>
  <si>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</si>
  <si>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</si>
  <si>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</si>
  <si>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</si>
  <si>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</si>
  <si>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</si>
  <si>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</si>
  <si>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</si>
  <si>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</si>
  <si>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</si>
  <si>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</si>
  <si>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</si>
  <si>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</si>
  <si>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</si>
  <si>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</si>
  <si>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</si>
  <si>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</si>
  <si>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</si>
  <si>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</si>
  <si>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</si>
  <si>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</si>
  <si>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</si>
  <si>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</si>
  <si>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</si>
  <si>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</si>
  <si>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</si>
  <si>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</si>
  <si>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</si>
  <si>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</si>
  <si>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</si>
  <si>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</si>
  <si>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</si>
  <si>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</si>
  <si>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</si>
  <si>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</si>
  <si>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</si>
  <si>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</si>
  <si>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</si>
  <si>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</si>
  <si>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</si>
  <si>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</si>
  <si>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</si>
  <si>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</si>
  <si>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</si>
  <si>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</si>
  <si>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</si>
  <si>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</si>
  <si>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</si>
  <si>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</si>
  <si>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</si>
  <si>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</si>
  <si>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</si>
  <si>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</si>
  <si>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</si>
  <si>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</si>
  <si>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</si>
  <si>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</si>
  <si>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</si>
  <si>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</si>
  <si>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</si>
  <si>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</si>
  <si>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</si>
  <si>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</si>
  <si>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</si>
  <si>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</si>
  <si>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</si>
  <si>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</si>
  <si>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</si>
  <si>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</si>
  <si>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</si>
  <si>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</si>
  <si>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</si>
  <si>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</si>
  <si>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</si>
  <si>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</si>
  <si>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</si>
  <si>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</si>
  <si>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</si>
  <si>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</si>
  <si>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</si>
  <si>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</si>
  <si>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</si>
  <si>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</si>
  <si>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</si>
  <si>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</si>
  <si>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</si>
  <si>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</si>
  <si>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</si>
  <si>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</si>
  <si>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</si>
  <si>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</si>
  <si>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</si>
  <si>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</si>
  <si>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</si>
  <si>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</si>
  <si>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</si>
  <si>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</si>
  <si>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</si>
  <si>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</si>
  <si>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</si>
  <si>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</si>
  <si>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</si>
  <si>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</si>
  <si>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</si>
  <si>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</si>
  <si>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</si>
  <si>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</si>
  <si>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</si>
  <si>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</si>
  <si>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</si>
  <si>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</si>
  <si>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</si>
  <si>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</si>
  <si>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</si>
  <si>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</si>
  <si>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</si>
  <si>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</si>
  <si>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</si>
  <si>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</si>
  <si>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</si>
  <si>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</si>
  <si>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</si>
  <si>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</si>
  <si>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</si>
  <si>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</si>
  <si>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</si>
  <si>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</si>
  <si>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</si>
  <si>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</si>
  <si>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</si>
  <si>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</si>
  <si>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</si>
  <si>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</si>
  <si>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</si>
  <si>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</si>
  <si>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</si>
  <si>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</si>
  <si>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</si>
  <si>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</si>
  <si>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</si>
  <si>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</si>
  <si>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</si>
  <si>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</si>
  <si>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</si>
  <si>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</si>
  <si>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</si>
  <si>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</si>
  <si>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</si>
  <si>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</si>
  <si>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</si>
  <si>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</si>
  <si>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</si>
  <si>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</si>
  <si>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</si>
  <si>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</si>
  <si>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</si>
  <si>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</si>
  <si>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</si>
  <si>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</si>
  <si>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</si>
  <si>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</si>
  <si>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</si>
  <si>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</si>
  <si>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</si>
  <si>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</si>
  <si>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</si>
  <si>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</si>
  <si>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</si>
  <si>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</si>
  <si>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</si>
  <si>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</si>
  <si>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</si>
  <si>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</si>
  <si>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</si>
  <si>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</si>
  <si>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</si>
  <si>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</si>
  <si>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</si>
  <si>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</si>
  <si>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</si>
  <si>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</si>
  <si>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</si>
  <si>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</si>
  <si>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</si>
  <si>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</si>
  <si>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</si>
  <si>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</si>
  <si>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</si>
  <si>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</si>
  <si>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</si>
  <si>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</si>
  <si>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</si>
  <si>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</si>
  <si>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</si>
  <si>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</si>
  <si>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</si>
  <si>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</si>
  <si>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</si>
  <si>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</si>
  <si>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</si>
  <si>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</si>
  <si>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</si>
  <si>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</si>
  <si>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</si>
  <si>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</si>
  <si>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</si>
  <si>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</si>
  <si>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</si>
  <si>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</si>
  <si>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</si>
  <si>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</si>
  <si>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</si>
  <si>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</si>
  <si>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</si>
  <si>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</si>
  <si>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</si>
  <si>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</si>
  <si>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</si>
  <si>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</si>
  <si>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</si>
  <si>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</si>
  <si>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</si>
  <si>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</si>
  <si>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</si>
  <si>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</si>
  <si>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</si>
  <si>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</si>
  <si>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</si>
  <si>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</si>
  <si>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</si>
  <si>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</si>
  <si>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</si>
  <si>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</si>
  <si>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</si>
  <si>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</si>
  <si>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</si>
  <si>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</si>
  <si>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</si>
  <si>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</si>
  <si>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</si>
  <si>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</si>
  <si>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</si>
  <si>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</si>
  <si>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</si>
  <si>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</si>
  <si>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</si>
  <si>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</si>
  <si>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</si>
  <si>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</si>
  <si>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</si>
  <si>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</si>
  <si>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</si>
  <si>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</si>
  <si>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</si>
  <si>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</si>
  <si>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</si>
  <si>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</si>
  <si>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</si>
  <si>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</si>
  <si>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</si>
  <si>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</si>
  <si>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</si>
  <si>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</si>
  <si>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</si>
  <si>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</si>
  <si>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</si>
  <si>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</si>
  <si>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</si>
  <si>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</si>
  <si>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</si>
  <si>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</si>
  <si>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</si>
  <si>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</si>
  <si>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</si>
  <si>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</si>
  <si>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</si>
  <si>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</si>
  <si>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</si>
  <si>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</si>
  <si>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</si>
  <si>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</si>
  <si>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</si>
  <si>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</si>
  <si>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</si>
  <si>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</si>
  <si>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</si>
  <si>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</si>
  <si>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</si>
  <si>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</si>
  <si>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</si>
  <si>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</si>
  <si>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</si>
  <si>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</si>
  <si>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</si>
  <si>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</si>
  <si>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</si>
  <si>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</si>
  <si>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</si>
  <si>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</si>
  <si>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</si>
  <si>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</si>
  <si>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</si>
  <si>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</si>
  <si>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</si>
  <si>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</si>
  <si>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</si>
  <si>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</si>
  <si>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</si>
  <si>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</si>
  <si>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</si>
  <si>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</si>
  <si>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</si>
  <si>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</si>
  <si>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</si>
  <si>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</si>
  <si>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</si>
  <si>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</si>
  <si>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</si>
  <si>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</si>
  <si>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</si>
  <si>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</si>
  <si>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</si>
  <si>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</si>
  <si>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</si>
  <si>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</si>
  <si>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</si>
  <si>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</si>
  <si>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</si>
  <si>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</si>
  <si>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</si>
  <si>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</si>
  <si>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</si>
  <si>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</si>
  <si>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</si>
  <si>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</si>
  <si>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</si>
  <si>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</si>
  <si>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</si>
  <si>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</si>
  <si>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</si>
  <si>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</si>
  <si>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</si>
  <si>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</si>
  <si>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</si>
  <si>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</si>
  <si>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</si>
  <si>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</si>
  <si>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</si>
  <si>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</si>
  <si>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</si>
  <si>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</si>
  <si>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</si>
  <si>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</si>
  <si>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</si>
  <si>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</si>
  <si>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</si>
  <si>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</si>
  <si>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</si>
  <si>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</si>
  <si>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</si>
  <si>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</si>
  <si>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</si>
  <si>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</si>
  <si>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</si>
  <si>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</si>
  <si>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</si>
  <si>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</si>
  <si>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</si>
  <si>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</si>
  <si>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</si>
  <si>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</si>
  <si>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</si>
  <si>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</si>
  <si>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</si>
  <si>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</si>
  <si>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</si>
  <si>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</si>
  <si>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</si>
  <si>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</si>
  <si>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</si>
  <si>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</si>
  <si>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</si>
  <si>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</si>
  <si>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</si>
  <si>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</si>
  <si>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</si>
  <si>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</si>
  <si>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</si>
  <si>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</si>
  <si>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</si>
  <si>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</si>
  <si>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</si>
  <si>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</si>
  <si>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</si>
  <si>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</si>
  <si>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</si>
  <si>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</si>
  <si>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</si>
  <si>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</si>
  <si>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</si>
  <si>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</si>
  <si>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</si>
  <si>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</si>
  <si>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</si>
  <si>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</si>
  <si>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</si>
  <si>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</si>
  <si>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</si>
  <si>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</si>
  <si>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</si>
  <si>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</si>
  <si>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</si>
  <si>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</si>
  <si>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</si>
  <si>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</si>
  <si>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</si>
  <si>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</si>
  <si>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</si>
  <si>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</si>
  <si>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</si>
  <si>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</si>
  <si>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</si>
  <si>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</si>
  <si>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</si>
  <si>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</si>
  <si>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</si>
  <si>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</si>
  <si>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</si>
  <si>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</si>
  <si>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</si>
  <si>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</si>
  <si>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</si>
  <si>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</si>
  <si>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</si>
  <si>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</si>
  <si>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</si>
  <si>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</si>
  <si>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</si>
  <si>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</si>
  <si>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</si>
  <si>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</si>
  <si>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</si>
  <si>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</si>
  <si>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</si>
  <si>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</si>
  <si>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</si>
  <si>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</si>
  <si>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</si>
  <si>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</si>
  <si>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</si>
  <si>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</si>
  <si>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</si>
  <si>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</si>
  <si>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</si>
  <si>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</si>
  <si>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</si>
  <si>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</si>
  <si>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</si>
  <si>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</si>
  <si>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</si>
  <si>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</si>
  <si>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</si>
  <si>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</si>
  <si>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</si>
  <si>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</si>
  <si>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</si>
  <si>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</si>
  <si>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</si>
  <si>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</si>
  <si>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</si>
  <si>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</si>
  <si>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</si>
  <si>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</si>
  <si>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</si>
  <si>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</si>
  <si>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</si>
  <si>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</si>
  <si>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</si>
  <si>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</si>
  <si>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</si>
  <si>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</si>
  <si>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</si>
  <si>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</si>
  <si>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</si>
  <si>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</si>
  <si>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</si>
  <si>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</si>
  <si>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</si>
  <si>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</si>
  <si>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</si>
  <si>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</si>
  <si>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</si>
  <si>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</si>
  <si>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</si>
  <si>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</si>
  <si>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</si>
  <si>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</si>
  <si>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</si>
  <si>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</si>
  <si>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</si>
  <si>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</si>
  <si>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</si>
  <si>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</si>
  <si>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</si>
  <si>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</si>
  <si>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</si>
  <si>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</si>
  <si>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</si>
  <si>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</si>
  <si>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</si>
  <si>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</si>
  <si>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</si>
  <si>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</si>
  <si>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</si>
  <si>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</si>
  <si>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</si>
  <si>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</si>
  <si>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</si>
  <si>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</si>
  <si>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</si>
  <si>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</si>
  <si>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</si>
  <si>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</si>
  <si>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</si>
  <si>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</si>
  <si>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</si>
  <si>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</si>
  <si>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</si>
  <si>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</si>
  <si>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</si>
  <si>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</si>
  <si>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</si>
  <si>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</si>
  <si>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</si>
  <si>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</si>
  <si>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</si>
  <si>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</si>
  <si>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</si>
  <si>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</si>
  <si>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</si>
  <si>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</si>
  <si>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</si>
  <si>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</si>
  <si>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</si>
  <si>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</si>
  <si>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</si>
  <si>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</si>
  <si>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</si>
  <si>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</si>
  <si>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</si>
  <si>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</si>
  <si>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</si>
  <si>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</si>
  <si>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</si>
  <si>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</si>
  <si>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</si>
  <si>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</si>
  <si>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</si>
  <si>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</si>
  <si>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</si>
  <si>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</si>
  <si>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</si>
  <si>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</si>
  <si>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</si>
  <si>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</si>
  <si>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</si>
  <si>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</si>
  <si>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</si>
  <si>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</si>
  <si>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</si>
  <si>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</si>
  <si>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</si>
  <si>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</si>
  <si>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</si>
  <si>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</si>
  <si>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</si>
  <si>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</si>
  <si>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</si>
  <si>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</si>
  <si>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</si>
  <si>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</si>
  <si>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</si>
  <si>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</si>
  <si>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</si>
  <si>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</si>
  <si>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</si>
  <si>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</si>
  <si>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</si>
  <si>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</si>
  <si>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</si>
  <si>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</si>
  <si>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</si>
  <si>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</si>
  <si>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</si>
  <si>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</si>
  <si>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</si>
  <si>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</si>
  <si>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</si>
  <si>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</si>
  <si>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</si>
  <si>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</si>
  <si>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</si>
  <si>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</si>
  <si>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</si>
  <si>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</si>
  <si>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</si>
  <si>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</si>
  <si>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</si>
  <si>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</si>
  <si>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</si>
  <si>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</si>
  <si>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</si>
  <si>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</si>
  <si>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</si>
  <si>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</si>
  <si>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</si>
  <si>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</si>
  <si>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</si>
  <si>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</si>
  <si>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</si>
  <si>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</si>
  <si>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</si>
  <si>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</si>
  <si>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</si>
  <si>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</si>
  <si>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</si>
  <si>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</si>
  <si>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</si>
  <si>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</si>
  <si>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</si>
  <si>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</si>
  <si>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</si>
  <si>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</si>
  <si>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</si>
  <si>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</si>
  <si>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</si>
  <si>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</si>
  <si>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</si>
  <si>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</si>
  <si>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</si>
  <si>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</si>
  <si>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</si>
  <si>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</si>
  <si>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</si>
  <si>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</si>
  <si>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</si>
  <si>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</si>
  <si>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</si>
  <si>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</si>
  <si>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</si>
  <si>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</si>
  <si>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</si>
  <si>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</si>
  <si>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</si>
  <si>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</si>
  <si>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</si>
  <si>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</si>
  <si>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</si>
  <si>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</si>
  <si>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</si>
  <si>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</si>
  <si>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</si>
  <si>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</si>
  <si>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</si>
  <si>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</si>
  <si>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</si>
  <si>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</si>
  <si>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</si>
  <si>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</si>
  <si>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</si>
  <si>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</si>
  <si>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</si>
  <si>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</si>
  <si>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</si>
  <si>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</si>
  <si>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</si>
  <si>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</si>
  <si>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</si>
  <si>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</si>
  <si>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</si>
  <si>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</si>
  <si>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</si>
  <si>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</si>
  <si>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</si>
  <si>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</si>
  <si>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</si>
  <si>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</si>
  <si>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</si>
  <si>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</si>
  <si>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</si>
  <si>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</si>
  <si>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</si>
  <si>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</si>
  <si>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</si>
  <si>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</si>
  <si>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</si>
  <si>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</si>
  <si>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</si>
  <si>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</si>
  <si>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</si>
  <si>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</si>
  <si>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</si>
  <si>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</si>
  <si>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</si>
  <si>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</si>
  <si>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</si>
  <si>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</si>
  <si>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</si>
  <si>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</si>
  <si>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</si>
  <si>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</si>
  <si>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</si>
  <si>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</si>
  <si>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</si>
  <si>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</si>
  <si>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</si>
  <si>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</si>
  <si>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</si>
  <si>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</si>
  <si>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</si>
  <si>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</si>
  <si>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</si>
  <si>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</si>
  <si>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</si>
  <si>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</si>
  <si>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</si>
  <si>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</si>
  <si>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</si>
  <si>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</si>
  <si>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</si>
  <si>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</si>
  <si>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</si>
  <si>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</si>
  <si>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</si>
  <si>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</si>
  <si>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</si>
  <si>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</si>
  <si>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</si>
  <si>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</si>
  <si>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</si>
  <si>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</si>
  <si>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</si>
  <si>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</si>
  <si>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</si>
  <si>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</si>
  <si>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</si>
  <si>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</si>
  <si>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</si>
  <si>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</si>
  <si>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</si>
  <si>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</si>
  <si>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</si>
  <si>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</si>
  <si>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</si>
  <si>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</si>
  <si>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</si>
  <si>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</si>
  <si>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</si>
  <si>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</si>
  <si>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</si>
  <si>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</si>
  <si>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</si>
  <si>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</si>
  <si>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</si>
  <si>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</si>
  <si>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</si>
  <si>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</si>
  <si>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</si>
  <si>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</si>
  <si>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</si>
  <si>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</si>
  <si>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</si>
  <si>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</si>
  <si>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</si>
  <si>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</si>
  <si>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</si>
  <si>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</si>
  <si>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</si>
  <si>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</si>
  <si>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</si>
  <si>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</si>
  <si>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</si>
  <si>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</si>
  <si>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</si>
  <si>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</si>
  <si>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</si>
  <si>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</si>
  <si>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</si>
  <si>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</si>
  <si>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</si>
  <si>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</si>
  <si>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</si>
  <si>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</si>
  <si>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</si>
  <si>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</si>
  <si>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</si>
  <si>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</si>
  <si>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</si>
  <si>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</si>
  <si>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</si>
  <si>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</si>
  <si>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</si>
  <si>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</si>
  <si>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</si>
  <si>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</si>
  <si>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</si>
  <si>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</si>
  <si>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</si>
  <si>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</si>
  <si>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</si>
  <si>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</si>
  <si>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</si>
  <si>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</si>
  <si>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</si>
  <si>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</si>
  <si>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</si>
  <si>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</si>
  <si>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</si>
  <si>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</si>
  <si>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</si>
  <si>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</si>
  <si>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</si>
  <si>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</si>
  <si>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</si>
  <si>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</si>
  <si>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</si>
  <si>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</si>
  <si>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</si>
  <si>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</si>
  <si>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</si>
  <si>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</si>
  <si>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</si>
  <si>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</si>
  <si>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</si>
  <si>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</si>
  <si>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</si>
  <si>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</si>
  <si>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</si>
  <si>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</si>
  <si>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</si>
  <si>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</si>
  <si>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</si>
  <si>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</si>
  <si>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</si>
  <si>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</si>
  <si>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</si>
  <si>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</si>
  <si>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</si>
  <si>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</si>
  <si>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</si>
  <si>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</si>
  <si>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</si>
  <si>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</si>
  <si>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</si>
  <si>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</si>
  <si>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</si>
  <si>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</si>
  <si>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</si>
  <si>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</si>
  <si>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</si>
  <si>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</si>
  <si>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</si>
  <si>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</si>
  <si>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</si>
  <si>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</si>
  <si>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</si>
  <si>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</si>
  <si>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</si>
  <si>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</si>
  <si>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</si>
  <si>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</si>
  <si>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</si>
  <si>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</si>
  <si>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</si>
  <si>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</si>
  <si>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</si>
  <si>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</si>
  <si>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</si>
  <si>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</si>
  <si>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</si>
  <si>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</si>
  <si>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</si>
  <si>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</si>
  <si>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</si>
  <si>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</si>
  <si>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</si>
  <si>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</si>
  <si>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</si>
  <si>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</si>
  <si>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</si>
  <si>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</si>
  <si>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</si>
  <si>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</si>
  <si>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</si>
  <si>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</si>
  <si>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</si>
  <si>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</si>
  <si>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</si>
  <si>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</si>
  <si>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</si>
  <si>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</si>
  <si>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</si>
  <si>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</si>
  <si>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</si>
  <si>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</si>
  <si>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</si>
  <si>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</si>
  <si>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</si>
  <si>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</si>
  <si>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</si>
  <si>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</si>
  <si>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</si>
  <si>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</si>
  <si>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</si>
  <si>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</si>
  <si>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</si>
  <si>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</si>
  <si>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</si>
  <si>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</si>
  <si>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</si>
  <si>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</si>
  <si>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</si>
  <si>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</si>
  <si>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</si>
  <si>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</si>
  <si>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</si>
  <si>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</si>
  <si>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</si>
  <si>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</si>
  <si>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</si>
  <si>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</si>
  <si>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</si>
  <si>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</si>
  <si>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</si>
  <si>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</si>
  <si>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</si>
  <si>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</si>
  <si>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</si>
  <si>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</si>
  <si>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</si>
  <si>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</si>
  <si>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</si>
  <si>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</si>
  <si>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</si>
  <si>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</si>
  <si>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</si>
  <si>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</si>
  <si>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</si>
  <si>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</si>
  <si>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</si>
  <si>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</si>
  <si>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</si>
  <si>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</si>
  <si>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</si>
  <si>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</si>
  <si>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</si>
  <si>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</si>
  <si>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</si>
  <si>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</si>
  <si>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</si>
  <si>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</si>
  <si>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</si>
  <si>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</si>
  <si>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</si>
  <si>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</si>
  <si>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</si>
  <si>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</si>
  <si>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</si>
  <si>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</si>
  <si>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</si>
  <si>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</si>
  <si>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</si>
  <si>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</si>
  <si>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</si>
  <si>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</si>
  <si>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</si>
  <si>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</si>
  <si>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</si>
  <si>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</si>
  <si>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</si>
  <si>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</si>
  <si>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</si>
  <si>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</si>
  <si>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</si>
  <si>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</si>
  <si>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</si>
  <si>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</si>
  <si>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</si>
  <si>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</si>
  <si>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</si>
  <si>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</si>
  <si>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</si>
  <si>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</si>
  <si>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</si>
  <si>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</si>
  <si>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</si>
  <si>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</si>
  <si>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</si>
  <si>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</si>
  <si>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</si>
  <si>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</si>
  <si>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</si>
  <si>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</si>
  <si>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</si>
  <si>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</si>
  <si>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</si>
  <si>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</si>
  <si>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</si>
  <si>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</si>
  <si>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</si>
  <si>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</si>
  <si>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</si>
  <si>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</si>
  <si>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</si>
  <si>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</si>
  <si>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</si>
  <si>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</si>
  <si>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</si>
  <si>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</si>
  <si>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</si>
  <si>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</si>
  <si>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</si>
  <si>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</si>
  <si>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</si>
  <si>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</si>
  <si>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</si>
  <si>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</si>
  <si>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</si>
  <si>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</si>
  <si>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</si>
  <si>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</si>
  <si>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</si>
  <si>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</si>
  <si>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</si>
  <si>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</si>
  <si>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</si>
  <si>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</si>
  <si>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</si>
  <si>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</si>
  <si>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</si>
  <si>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</si>
  <si>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</si>
  <si>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</si>
  <si>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</si>
  <si>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</si>
  <si>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</si>
  <si>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</si>
  <si>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</si>
  <si>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</si>
  <si>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</si>
  <si>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</si>
  <si>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</si>
  <si>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</si>
  <si>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</si>
  <si>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</si>
  <si>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</si>
  <si>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</si>
  <si>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</si>
  <si>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</si>
  <si>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</si>
  <si>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</si>
  <si>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</si>
  <si>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</si>
  <si>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</si>
  <si>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</si>
  <si>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</si>
  <si>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</si>
  <si>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</si>
  <si>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</si>
  <si>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</si>
  <si>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</si>
  <si>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</si>
  <si>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</si>
  <si>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</si>
  <si>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</si>
  <si>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</si>
  <si>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</si>
  <si>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</si>
  <si>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</si>
  <si>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</si>
  <si>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</si>
  <si>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</si>
  <si>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</si>
  <si>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</si>
  <si>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</si>
  <si>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</si>
  <si>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</si>
  <si>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</si>
  <si>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</si>
  <si>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</si>
  <si>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</si>
  <si>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</si>
  <si>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</si>
  <si>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</si>
  <si>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</si>
  <si>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</si>
  <si>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</si>
  <si>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</si>
  <si>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</si>
  <si>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</si>
  <si>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</si>
  <si>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</si>
  <si>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</si>
  <si>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</si>
  <si>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</si>
  <si>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</si>
  <si>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</si>
  <si>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</si>
  <si>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</si>
  <si>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</si>
  <si>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</si>
  <si>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</si>
  <si>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</si>
  <si>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</si>
  <si>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</si>
  <si>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</si>
  <si>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</si>
  <si>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</si>
  <si>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</si>
  <si>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</si>
  <si>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</si>
  <si>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</si>
  <si>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</si>
  <si>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</si>
  <si>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</si>
  <si>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</si>
  <si>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</si>
  <si>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</si>
  <si>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</si>
  <si>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</si>
  <si>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</si>
  <si>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</si>
  <si>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</si>
  <si>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</si>
  <si>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</si>
  <si>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</si>
  <si>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</si>
  <si>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</si>
  <si>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</si>
  <si>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</si>
  <si>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</si>
  <si>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</si>
  <si>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</si>
  <si>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</si>
  <si>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</si>
  <si>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</si>
  <si>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</si>
  <si>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</si>
  <si>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</si>
  <si>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</si>
  <si>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</si>
  <si>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</si>
  <si>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</si>
  <si>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</si>
  <si>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</si>
  <si>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</si>
  <si>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</si>
  <si>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</si>
  <si>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</si>
  <si>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</si>
  <si>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</si>
  <si>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</si>
  <si>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</si>
  <si>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</si>
  <si>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</si>
  <si>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</si>
  <si>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</si>
  <si>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</si>
  <si>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</si>
  <si>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</si>
  <si>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</si>
  <si>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</si>
  <si>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</si>
  <si>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</si>
  <si>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</si>
  <si>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</si>
  <si>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</si>
  <si>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</si>
  <si>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</si>
  <si>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</si>
  <si>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</si>
  <si>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</si>
  <si>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</si>
  <si>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</si>
  <si>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</si>
  <si>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</si>
  <si>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</si>
  <si>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</si>
  <si>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</si>
  <si>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</si>
  <si>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</si>
  <si>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</si>
  <si>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</si>
  <si>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</si>
  <si>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</si>
  <si>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</si>
  <si>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</si>
  <si>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</si>
  <si>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</si>
  <si>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</si>
  <si>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</si>
  <si>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</si>
  <si>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</si>
  <si>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</si>
  <si>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</si>
  <si>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</si>
  <si>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</si>
  <si>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</si>
  <si>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</si>
  <si>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</si>
  <si>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</si>
  <si>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</si>
  <si>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</si>
  <si>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</si>
  <si>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</si>
  <si>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</si>
  <si>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</si>
  <si>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</si>
  <si>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</si>
  <si>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</si>
  <si>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</si>
  <si>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</si>
  <si>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</si>
  <si>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</si>
  <si>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</si>
  <si>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</si>
  <si>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</si>
  <si>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</si>
  <si>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</si>
  <si>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</si>
  <si>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</si>
  <si>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</si>
  <si>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</si>
  <si>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</si>
  <si>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</si>
  <si>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</si>
  <si>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</si>
  <si>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</si>
  <si>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</si>
  <si>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</si>
  <si>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</si>
  <si>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</si>
  <si>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</si>
  <si>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</si>
  <si>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</si>
  <si>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</si>
  <si>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</si>
  <si>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</si>
  <si>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</si>
  <si>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</si>
  <si>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</si>
  <si>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</si>
  <si>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</si>
  <si>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</si>
  <si>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</si>
  <si>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</si>
  <si>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</si>
  <si>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</si>
  <si>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</si>
  <si>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</si>
  <si>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</si>
  <si>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</si>
  <si>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</si>
  <si>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</si>
  <si>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</si>
  <si>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</si>
  <si>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</si>
  <si>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</si>
  <si>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</si>
  <si>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</si>
  <si>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</si>
  <si>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</si>
  <si>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</si>
  <si>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</si>
  <si>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</si>
  <si>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</si>
  <si>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</si>
  <si>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</si>
  <si>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</si>
  <si>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</si>
  <si>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</si>
  <si>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</si>
  <si>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</si>
  <si>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</si>
  <si>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</si>
  <si>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</si>
  <si>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</si>
  <si>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</si>
  <si>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</si>
  <si>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</si>
  <si>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</si>
  <si>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</si>
  <si>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</si>
  <si>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</si>
  <si>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</si>
  <si>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</si>
  <si>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</si>
  <si>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</si>
  <si>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</si>
  <si>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</si>
  <si>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</si>
  <si>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</si>
  <si>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</si>
  <si>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</si>
  <si>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</si>
  <si>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</si>
  <si>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</si>
  <si>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</si>
  <si>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</si>
  <si>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</si>
  <si>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</si>
  <si>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</si>
  <si>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</si>
  <si>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</si>
  <si>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</si>
  <si>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</si>
  <si>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</si>
  <si>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</si>
  <si>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</si>
  <si>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</si>
  <si>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</si>
  <si>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</si>
  <si>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</si>
  <si>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</si>
  <si>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</si>
  <si>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</si>
  <si>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</si>
  <si>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</si>
  <si>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</si>
  <si>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</si>
  <si>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</si>
  <si>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</si>
  <si>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</si>
  <si>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</si>
  <si>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</si>
  <si>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</si>
  <si>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</si>
  <si>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</si>
  <si>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</si>
  <si>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</si>
  <si>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</si>
  <si>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</si>
  <si>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</si>
  <si>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</si>
  <si>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</si>
  <si>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</si>
  <si>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</si>
  <si>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</si>
  <si>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</si>
  <si>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</si>
  <si>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</si>
  <si>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</si>
  <si>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</si>
  <si>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</si>
  <si>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</si>
  <si>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</si>
  <si>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</si>
  <si>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</si>
  <si>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</si>
  <si>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</si>
  <si>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</si>
  <si>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</si>
  <si>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</si>
  <si>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</si>
  <si>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</si>
  <si>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</si>
  <si>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</si>
  <si>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</si>
  <si>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</si>
  <si>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</si>
  <si>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</si>
  <si>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</si>
  <si>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</si>
  <si>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</si>
  <si>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</si>
  <si>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</si>
  <si>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</si>
  <si>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</si>
  <si>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</si>
  <si>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</si>
  <si>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</si>
  <si>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</si>
  <si>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</si>
  <si>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</si>
  <si>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</si>
  <si>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</si>
  <si>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</si>
  <si>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</si>
  <si>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</si>
  <si>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</si>
  <si>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</si>
  <si>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</si>
  <si>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</si>
  <si>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</si>
  <si>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</si>
  <si>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</si>
  <si>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</si>
  <si>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</si>
  <si>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</si>
  <si>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</si>
  <si>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</si>
  <si>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</si>
  <si>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</si>
  <si>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</si>
  <si>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</si>
  <si>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</si>
  <si>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</si>
  <si>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</si>
  <si>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</si>
  <si>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</si>
  <si>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</si>
  <si>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</si>
  <si>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</si>
  <si>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</si>
  <si>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</si>
  <si>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</si>
  <si>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</si>
  <si>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</si>
  <si>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</si>
  <si>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</si>
  <si>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</si>
  <si>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</si>
  <si>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</si>
  <si>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</si>
  <si>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</si>
  <si>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</si>
  <si>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</si>
  <si>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</si>
  <si>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</si>
  <si>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</si>
  <si>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</si>
  <si>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</si>
  <si>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</si>
  <si>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</si>
  <si>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</si>
  <si>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</si>
  <si>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</si>
  <si>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</si>
  <si>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</si>
  <si>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</si>
  <si>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</si>
  <si>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</si>
  <si>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</si>
  <si>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</si>
  <si>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</si>
  <si>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</si>
  <si>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</si>
  <si>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</si>
  <si>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</si>
  <si>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</si>
  <si>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</si>
  <si>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</si>
  <si>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</si>
  <si>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</si>
  <si>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</si>
  <si>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</si>
  <si>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</si>
  <si>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</si>
  <si>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</si>
  <si>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</si>
  <si>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</si>
  <si>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</si>
  <si>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</si>
  <si>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</si>
  <si>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</si>
  <si>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</si>
  <si>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</si>
  <si>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</si>
  <si>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</si>
  <si>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</si>
  <si>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</si>
  <si>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</si>
  <si>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</si>
  <si>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</si>
  <si>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</si>
  <si>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</si>
  <si>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</si>
  <si>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</si>
  <si>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</si>
  <si>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</si>
  <si>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</si>
  <si>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</si>
  <si>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</si>
  <si>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</si>
  <si>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</si>
  <si>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</si>
  <si>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</si>
  <si>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</si>
  <si>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</si>
  <si>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</si>
  <si>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</si>
  <si>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</si>
  <si>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</si>
  <si>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</si>
  <si>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</si>
  <si>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</si>
  <si>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</si>
  <si>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</si>
  <si>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</si>
  <si>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</si>
  <si>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</si>
  <si>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</si>
  <si>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</si>
  <si>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</si>
  <si>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</si>
  <si>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</si>
  <si>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</si>
  <si>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</si>
  <si>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</si>
  <si>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</si>
  <si>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</si>
  <si>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</si>
  <si>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</si>
  <si>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</si>
  <si>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</si>
  <si>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</si>
  <si>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</si>
  <si>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</si>
  <si>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</si>
  <si>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</si>
  <si>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</si>
  <si>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</si>
  <si>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</si>
  <si>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</si>
  <si>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</si>
  <si>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</si>
  <si>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</si>
  <si>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</si>
  <si>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</si>
  <si>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</si>
  <si>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</si>
  <si>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</si>
  <si>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</si>
  <si>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</si>
  <si>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</si>
  <si>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</si>
  <si>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</si>
  <si>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</si>
  <si>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</si>
  <si>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</si>
  <si>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</si>
  <si>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</si>
  <si>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</si>
  <si>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</si>
  <si>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</si>
  <si>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</si>
  <si>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</si>
  <si>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</si>
  <si>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</si>
  <si>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</si>
  <si>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</si>
  <si>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</si>
  <si>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</si>
  <si>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</si>
  <si>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</si>
  <si>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</si>
  <si>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</si>
  <si>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</si>
  <si>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</si>
  <si>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</si>
  <si>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</si>
  <si>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</si>
  <si>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</si>
  <si>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</si>
  <si>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</si>
  <si>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</si>
  <si>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</si>
  <si>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</si>
  <si>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</si>
  <si>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</si>
  <si>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</si>
  <si>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</si>
  <si>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</si>
  <si>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</si>
  <si>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</si>
  <si>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</si>
  <si>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</si>
  <si>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</si>
  <si>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</si>
  <si>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</si>
  <si>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</si>
  <si>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</si>
  <si>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</si>
  <si>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</si>
  <si>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</si>
  <si>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</si>
  <si>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</si>
  <si>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</si>
  <si>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</si>
  <si>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</si>
  <si>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</si>
  <si>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</si>
  <si>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</si>
  <si>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</si>
  <si>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</si>
  <si>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</si>
  <si>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</si>
  <si>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</si>
  <si>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</si>
  <si>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</si>
  <si>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</si>
  <si>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</si>
  <si>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</si>
  <si>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</si>
  <si>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</si>
  <si>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</si>
  <si>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</si>
  <si>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</si>
  <si>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</si>
  <si>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</si>
  <si>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</si>
  <si>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</si>
  <si>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</si>
  <si>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</si>
  <si>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</si>
  <si>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</si>
  <si>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</si>
  <si>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</si>
  <si>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</si>
  <si>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</si>
  <si>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</si>
  <si>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</si>
  <si>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</si>
  <si>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</si>
  <si>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</si>
  <si>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</si>
  <si>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</si>
  <si>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</si>
  <si>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</si>
  <si>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</si>
  <si>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</si>
  <si>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</si>
  <si>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</si>
  <si>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</si>
  <si>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</si>
  <si>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</si>
  <si>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</si>
  <si>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</si>
  <si>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</si>
  <si>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</si>
  <si>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</si>
  <si>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</si>
  <si>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</si>
  <si>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</si>
  <si>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</si>
  <si>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</si>
  <si>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</si>
  <si>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</si>
  <si>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</si>
  <si>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</si>
  <si>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</si>
  <si>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</si>
  <si>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</si>
  <si>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</si>
  <si>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</si>
  <si>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</si>
  <si>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</si>
  <si>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</si>
  <si>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</si>
  <si>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</si>
  <si>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</si>
  <si>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</si>
  <si>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</si>
  <si>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</si>
  <si>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</si>
  <si>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</si>
  <si>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</si>
  <si>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</si>
  <si>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</si>
  <si>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</si>
  <si>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</si>
  <si>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</si>
  <si>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</si>
  <si>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</si>
  <si>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</si>
  <si>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</si>
  <si>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</si>
  <si>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</si>
  <si>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</si>
  <si>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</si>
  <si>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</si>
  <si>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</si>
  <si>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</si>
  <si>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</si>
  <si>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</si>
  <si>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</si>
  <si>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</si>
  <si>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</si>
  <si>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</si>
  <si>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</si>
  <si>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</si>
  <si>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</si>
  <si>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</si>
  <si>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</si>
  <si>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</si>
  <si>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</si>
  <si>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</si>
  <si>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</si>
  <si>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</si>
  <si>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</si>
  <si>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</si>
  <si>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</si>
  <si>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</si>
  <si>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</si>
  <si>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</si>
  <si>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</si>
  <si>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</si>
  <si>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</si>
  <si>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</si>
  <si>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</si>
  <si>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</si>
  <si>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</si>
  <si>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</si>
  <si>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</si>
  <si>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</si>
  <si>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</si>
  <si>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</si>
  <si>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</si>
  <si>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</si>
  <si>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</si>
  <si>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</si>
  <si>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</si>
  <si>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</si>
  <si>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</si>
  <si>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</si>
  <si>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</si>
  <si>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</si>
  <si>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</si>
  <si>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</si>
  <si>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</si>
  <si>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</si>
  <si>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</si>
  <si>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</si>
  <si>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</si>
  <si>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</si>
  <si>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</si>
  <si>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</si>
  <si>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</si>
  <si>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</si>
  <si>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</si>
  <si>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</si>
  <si>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</si>
  <si>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</si>
  <si>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</si>
  <si>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</si>
  <si>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</si>
  <si>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</si>
  <si>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</si>
  <si>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</si>
  <si>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</si>
  <si>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</si>
  <si>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</si>
  <si>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</si>
  <si>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</si>
  <si>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</si>
  <si>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</si>
  <si>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</si>
  <si>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</si>
  <si>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</si>
  <si>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</si>
  <si>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</si>
  <si>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</si>
  <si>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</si>
  <si>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</si>
  <si>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</si>
  <si>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</si>
  <si>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</si>
  <si>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</si>
  <si>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</si>
  <si>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</si>
  <si>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</si>
  <si>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</si>
  <si>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</si>
  <si>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</si>
  <si>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</si>
  <si>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</si>
  <si>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</si>
  <si>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</si>
  <si>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</si>
  <si>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</si>
  <si>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</si>
  <si>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</si>
  <si>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</si>
  <si>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</si>
  <si>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</si>
  <si>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</si>
  <si>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</si>
  <si>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</si>
  <si>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</si>
  <si>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</si>
  <si>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</si>
  <si>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</si>
  <si>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</si>
  <si>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</si>
  <si>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</si>
  <si>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</si>
  <si>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</si>
  <si>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</si>
  <si>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</si>
  <si>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</si>
  <si>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</si>
  <si>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</si>
  <si>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</si>
  <si>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</si>
  <si>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</si>
  <si>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</si>
  <si>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</si>
  <si>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</si>
  <si>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</si>
  <si>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</si>
  <si>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</si>
  <si>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</si>
  <si>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</si>
  <si>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</si>
  <si>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</si>
  <si>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</si>
  <si>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</si>
  <si>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</si>
  <si>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</si>
  <si>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</si>
  <si>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</si>
  <si>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</si>
  <si>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</si>
  <si>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</si>
  <si>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</si>
  <si>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</si>
  <si>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</si>
  <si>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</si>
  <si>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</si>
  <si>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</si>
  <si>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</si>
  <si>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</si>
  <si>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</si>
  <si>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</si>
  <si>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</si>
  <si>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</si>
  <si>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</si>
  <si>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</si>
  <si>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</si>
  <si>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</si>
  <si>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</si>
  <si>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</si>
  <si>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</si>
  <si>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</si>
  <si>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</si>
  <si>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</si>
  <si>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</si>
  <si>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</si>
  <si>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</si>
  <si>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</si>
  <si>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</si>
  <si>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</si>
  <si>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</si>
  <si>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</si>
  <si>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</si>
  <si>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</si>
  <si>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</si>
  <si>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</si>
  <si>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</si>
  <si>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</si>
  <si>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</si>
  <si>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</si>
  <si>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</si>
  <si>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</si>
  <si>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</si>
  <si>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</si>
  <si>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</si>
  <si>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</si>
  <si>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</si>
  <si>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</si>
  <si>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</si>
  <si>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</si>
  <si>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</si>
  <si>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</si>
  <si>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</si>
  <si>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</si>
  <si>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</si>
  <si>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</si>
  <si>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</si>
  <si>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</si>
  <si>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</si>
  <si>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</si>
  <si>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</si>
  <si>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</si>
  <si>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</si>
  <si>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</si>
  <si>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</si>
  <si>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</si>
  <si>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</si>
  <si>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</si>
  <si>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</si>
  <si>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</si>
  <si>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</si>
  <si>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</si>
  <si>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</si>
  <si>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</si>
  <si>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</si>
  <si>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</si>
  <si>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</si>
  <si>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</si>
  <si>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</si>
  <si>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</si>
  <si>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</si>
  <si>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</si>
  <si>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</si>
  <si>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</si>
  <si>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</si>
  <si>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</si>
  <si>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</si>
  <si>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</si>
  <si>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</si>
  <si>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</si>
  <si>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</si>
  <si>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</si>
  <si>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</si>
  <si>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</si>
  <si>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</si>
  <si>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</si>
  <si>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</si>
  <si>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</si>
  <si>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</si>
  <si>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</si>
  <si>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</si>
  <si>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</si>
  <si>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</si>
  <si>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</si>
  <si>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</si>
  <si>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</si>
  <si>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</si>
  <si>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</si>
  <si>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</si>
  <si>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</si>
  <si>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</si>
  <si>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</si>
  <si>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</si>
  <si>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</si>
  <si>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</si>
  <si>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</si>
  <si>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</si>
  <si>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</si>
  <si>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</si>
  <si>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</si>
  <si>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</si>
  <si>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</si>
  <si>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</si>
  <si>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</si>
  <si>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</si>
  <si>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</si>
  <si>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</si>
  <si>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</si>
  <si>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</si>
  <si>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</si>
  <si>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</si>
  <si>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</si>
  <si>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</si>
  <si>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</si>
  <si>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</si>
  <si>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</si>
  <si>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</si>
  <si>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</si>
  <si>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</si>
  <si>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</si>
  <si>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</si>
  <si>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</si>
  <si>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</si>
  <si>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</si>
  <si>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</si>
  <si>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</si>
  <si>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</si>
  <si>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</si>
  <si>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</si>
  <si>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</si>
  <si>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</si>
  <si>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</si>
  <si>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</si>
  <si>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</si>
  <si>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</si>
  <si>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</si>
  <si>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</si>
  <si>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</si>
  <si>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</si>
  <si>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</si>
  <si>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</si>
  <si>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</si>
  <si>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</si>
  <si>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</si>
  <si>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</si>
  <si>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</si>
  <si>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</si>
  <si>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</si>
  <si>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</si>
  <si>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</si>
  <si>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</si>
  <si>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</si>
  <si>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</si>
  <si>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</si>
  <si>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</si>
  <si>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</si>
  <si>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</si>
  <si>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</si>
  <si>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</si>
  <si>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</si>
  <si>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</si>
  <si>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</si>
  <si>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</si>
  <si>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</si>
  <si>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</si>
  <si>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</si>
  <si>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</si>
  <si>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</si>
  <si>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</si>
  <si>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</si>
  <si>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</si>
  <si>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</si>
  <si>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</si>
  <si>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</si>
  <si>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</si>
  <si>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</si>
  <si>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</si>
  <si>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</si>
  <si>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</si>
  <si>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</si>
  <si>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</si>
  <si>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</si>
  <si>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</si>
  <si>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</si>
  <si>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</si>
  <si>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</si>
  <si>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</si>
  <si>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</si>
  <si>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</si>
  <si>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</si>
  <si>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</si>
  <si>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</si>
  <si>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</si>
  <si>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</si>
  <si>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</si>
  <si>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</si>
  <si>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</si>
  <si>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</si>
  <si>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</si>
  <si>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</si>
  <si>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</si>
  <si>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</si>
  <si>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</si>
  <si>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</si>
  <si>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</si>
  <si>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</si>
  <si>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</si>
  <si>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</si>
  <si>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</si>
  <si>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</si>
  <si>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</si>
  <si>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</si>
  <si>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</si>
  <si>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</si>
  <si>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</si>
  <si>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</si>
  <si>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</si>
  <si>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</si>
  <si>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</si>
  <si>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</si>
  <si>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</si>
  <si>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</si>
  <si>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</si>
  <si>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</si>
  <si>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</si>
  <si>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</si>
  <si>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</si>
  <si>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</si>
  <si>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</si>
  <si>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</si>
  <si>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</si>
  <si>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</si>
  <si>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</si>
  <si>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</si>
  <si>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</si>
  <si>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</si>
  <si>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</si>
  <si>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</si>
  <si>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</si>
  <si>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</si>
  <si>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</si>
  <si>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</si>
  <si>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</si>
  <si>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</si>
  <si>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</si>
  <si>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</si>
  <si>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</si>
  <si>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</si>
  <si>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</si>
  <si>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</si>
  <si>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</si>
  <si>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</si>
  <si>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</si>
  <si>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</si>
  <si>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</si>
  <si>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</si>
  <si>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</si>
  <si>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</si>
  <si>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</si>
  <si>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</si>
  <si>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</si>
  <si>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</si>
  <si>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</si>
  <si>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</si>
  <si>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</si>
  <si>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</si>
  <si>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</si>
  <si>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</si>
  <si>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</si>
  <si>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</si>
  <si>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</si>
  <si>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</si>
  <si>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</si>
  <si>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</si>
  <si>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</si>
  <si>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</si>
  <si>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</si>
  <si>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</si>
  <si>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</si>
  <si>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</si>
  <si>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</si>
  <si>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</si>
  <si>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</si>
  <si>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</si>
  <si>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</si>
  <si>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</si>
  <si>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</si>
  <si>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</si>
  <si>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</si>
  <si>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</si>
  <si>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</si>
  <si>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</si>
  <si>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</si>
  <si>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</si>
  <si>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</si>
  <si>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</si>
  <si>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</si>
  <si>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</si>
  <si>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</si>
  <si>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</si>
  <si>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</si>
  <si>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</si>
  <si>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</si>
  <si>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</si>
  <si>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</si>
  <si>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</si>
  <si>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</si>
  <si>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</si>
  <si>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</si>
  <si>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</si>
  <si>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</si>
  <si>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</si>
  <si>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</si>
  <si>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</si>
  <si>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</si>
  <si>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</si>
  <si>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</si>
  <si>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</si>
  <si>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</si>
  <si>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</si>
  <si>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</si>
  <si>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</si>
  <si>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</si>
  <si>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</si>
  <si>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</si>
  <si>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</si>
  <si>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</si>
  <si>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</si>
  <si>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</si>
  <si>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</si>
  <si>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</si>
  <si>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</si>
  <si>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</si>
  <si>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</si>
  <si>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</si>
  <si>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</si>
  <si>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</si>
  <si>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</si>
  <si>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</si>
  <si>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</si>
  <si>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</si>
  <si>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</si>
  <si>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</si>
  <si>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</si>
  <si>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</si>
  <si>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</si>
  <si>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</si>
  <si>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</si>
  <si>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</si>
  <si>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</si>
  <si>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</si>
  <si>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</si>
  <si>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</si>
  <si>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</si>
  <si>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</si>
  <si>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</si>
  <si>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</si>
  <si>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</si>
  <si>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</si>
  <si>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</si>
  <si>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</si>
  <si>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</si>
  <si>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</si>
  <si>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</si>
  <si>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</si>
  <si>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</si>
  <si>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</si>
  <si>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</si>
  <si>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</si>
  <si>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</si>
  <si>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</si>
  <si>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</si>
  <si>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</si>
  <si>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</si>
  <si>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</si>
  <si>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</si>
  <si>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</si>
  <si>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</si>
  <si>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</si>
  <si>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</si>
  <si>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</si>
  <si>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</si>
  <si>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</si>
  <si>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</si>
  <si>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</si>
  <si>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</si>
  <si>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</si>
  <si>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</si>
  <si>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</si>
  <si>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</si>
  <si>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</si>
  <si>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</si>
  <si>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</si>
  <si>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</si>
  <si>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</si>
  <si>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</si>
  <si>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</si>
  <si>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</si>
  <si>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</si>
  <si>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</si>
  <si>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</si>
  <si>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</si>
  <si>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</si>
  <si>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</si>
  <si>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</si>
  <si>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</si>
  <si>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</si>
  <si>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</si>
  <si>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</si>
  <si>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</si>
  <si>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</si>
  <si>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</si>
  <si>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</si>
  <si>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</si>
  <si>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</si>
  <si>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</si>
  <si>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</si>
  <si>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</si>
  <si>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</si>
  <si>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</si>
  <si>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</si>
  <si>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</si>
  <si>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</si>
  <si>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</si>
  <si>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</si>
  <si>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</si>
  <si>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</si>
  <si>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</si>
  <si>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</si>
  <si>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</si>
  <si>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</si>
  <si>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</si>
  <si>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</si>
  <si>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</si>
  <si>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</si>
  <si>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</si>
  <si>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</si>
  <si>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</si>
  <si>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</si>
  <si>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</si>
  <si>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</si>
  <si>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</si>
  <si>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</si>
  <si>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</si>
  <si>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</si>
  <si>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</si>
  <si>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</si>
  <si>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</si>
  <si>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</si>
  <si>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</si>
  <si>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</si>
  <si>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</si>
  <si>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</si>
  <si>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</si>
  <si>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</si>
  <si>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</si>
  <si>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</si>
  <si>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</si>
  <si>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</si>
  <si>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</si>
  <si>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</si>
  <si>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</si>
  <si>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</si>
  <si>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</si>
  <si>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</si>
  <si>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</si>
  <si>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</si>
  <si>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</si>
  <si>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</si>
  <si>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</si>
  <si>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</si>
  <si>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</si>
  <si>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</si>
  <si>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</si>
  <si>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</si>
  <si>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</si>
  <si>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</si>
  <si>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</si>
  <si>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</si>
  <si>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</si>
  <si>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</si>
  <si>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</si>
  <si>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</si>
  <si>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</si>
  <si>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</si>
  <si>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</si>
  <si>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</si>
  <si>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</si>
  <si>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</si>
  <si>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</si>
  <si>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</si>
  <si>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</si>
  <si>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</si>
  <si>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</si>
  <si>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</si>
  <si>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</si>
  <si>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</si>
  <si>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</si>
  <si>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</si>
  <si>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</si>
  <si>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</si>
  <si>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</si>
  <si>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</si>
  <si>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</si>
  <si>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</si>
  <si>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</si>
  <si>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</si>
  <si>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</si>
  <si>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</si>
  <si>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</si>
  <si>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</si>
  <si>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</si>
  <si>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</si>
  <si>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</si>
  <si>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</si>
  <si>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</si>
  <si>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</si>
  <si>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</si>
  <si>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</si>
  <si>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</si>
  <si>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</si>
  <si>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</si>
  <si>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</si>
  <si>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</si>
  <si>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</si>
  <si>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</si>
  <si>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</si>
  <si>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</si>
  <si>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</si>
  <si>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</si>
  <si>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</si>
  <si>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</si>
  <si>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</si>
  <si>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</si>
  <si>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</si>
  <si>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</si>
  <si>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</si>
  <si>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</si>
  <si>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</si>
  <si>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</si>
  <si>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</si>
  <si>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</si>
  <si>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</si>
  <si>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</si>
  <si>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</si>
  <si>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</si>
  <si>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</si>
  <si>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</si>
  <si>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</si>
  <si>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</si>
  <si>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</si>
  <si>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</si>
  <si>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</si>
  <si>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</si>
  <si>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</si>
  <si>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</si>
  <si>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</si>
  <si>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</si>
  <si>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</si>
  <si>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</si>
  <si>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</si>
  <si>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</si>
  <si>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</si>
  <si>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</si>
  <si>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</si>
  <si>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</si>
  <si>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</si>
  <si>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</si>
  <si>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</si>
  <si>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</si>
  <si>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</si>
  <si>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</si>
  <si>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</si>
  <si>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</si>
  <si>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</si>
  <si>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</si>
  <si>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</si>
  <si>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</si>
  <si>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</si>
  <si>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</si>
  <si>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</si>
  <si>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</si>
  <si>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</si>
  <si>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</si>
  <si>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</si>
  <si>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</si>
  <si>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</si>
  <si>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</si>
  <si>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</si>
  <si>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</si>
  <si>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</si>
  <si>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</si>
  <si>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</si>
  <si>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</si>
  <si>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</si>
  <si>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</si>
  <si>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</si>
  <si>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</si>
  <si>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</si>
  <si>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</si>
  <si>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</si>
  <si>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</si>
  <si>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</si>
  <si>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</si>
  <si>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</si>
  <si>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</si>
  <si>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</si>
  <si>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</si>
  <si>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</si>
  <si>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</si>
  <si>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</si>
  <si>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</si>
  <si>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</si>
  <si>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</si>
  <si>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</si>
  <si>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</si>
  <si>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</si>
  <si>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</si>
  <si>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</si>
  <si>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</si>
  <si>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</si>
  <si>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</si>
  <si>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</si>
  <si>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</si>
  <si>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</si>
  <si>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</si>
  <si>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</si>
  <si>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</si>
  <si>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</si>
  <si>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</si>
  <si>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</si>
  <si>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</si>
  <si>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</si>
  <si>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</si>
  <si>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</si>
  <si>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</si>
  <si>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</si>
  <si>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</si>
  <si>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</si>
  <si>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</si>
  <si>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</si>
  <si>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</si>
  <si>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</si>
  <si>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</si>
  <si>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</si>
  <si>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</si>
  <si>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</si>
  <si>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</si>
  <si>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</si>
  <si>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</si>
  <si>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</si>
  <si>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</si>
  <si>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</si>
  <si>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</si>
  <si>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</si>
  <si>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</si>
  <si>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</si>
  <si>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</si>
  <si>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</si>
  <si>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</si>
  <si>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</si>
  <si>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</si>
  <si>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</si>
  <si>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</si>
  <si>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</si>
  <si>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</si>
  <si>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</si>
  <si>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</si>
  <si>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</si>
  <si>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</si>
  <si>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</si>
  <si>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</si>
  <si>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</si>
  <si>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</si>
  <si>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</si>
  <si>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</si>
  <si>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</si>
  <si>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</si>
  <si>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</si>
  <si>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</si>
  <si>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</si>
  <si>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</si>
  <si>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</si>
  <si>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</si>
  <si>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</si>
  <si>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</si>
  <si>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</si>
  <si>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</si>
  <si>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</si>
  <si>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</si>
  <si>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</si>
  <si>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</si>
  <si>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</si>
  <si>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</si>
  <si>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</si>
  <si>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</si>
  <si>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</si>
  <si>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</si>
  <si>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</si>
  <si>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</si>
  <si>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</si>
  <si>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</si>
  <si>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</si>
  <si>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</si>
  <si>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</si>
  <si>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</si>
  <si>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</si>
  <si>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</si>
  <si>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</si>
  <si>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</si>
  <si>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</si>
  <si>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</si>
  <si>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</si>
  <si>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</si>
  <si>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</si>
  <si>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</si>
  <si>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</si>
  <si>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</si>
  <si>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</si>
  <si>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</si>
  <si>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</si>
  <si>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</si>
  <si>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</si>
  <si>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</si>
  <si>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</si>
  <si>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</si>
  <si>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</si>
  <si>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</si>
  <si>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</si>
  <si>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</si>
  <si>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</si>
  <si>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</si>
  <si>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</si>
  <si>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</si>
  <si>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</si>
  <si>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</si>
  <si>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</si>
  <si>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</si>
  <si>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</si>
  <si>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</si>
  <si>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</si>
  <si>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</si>
  <si>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</si>
  <si>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</si>
  <si>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</si>
  <si>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</si>
  <si>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</si>
  <si>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</si>
  <si>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</si>
  <si>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</si>
  <si>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</si>
  <si>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</si>
  <si>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</si>
  <si>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</si>
  <si>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</si>
  <si>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</si>
  <si>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</si>
  <si>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</si>
  <si>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</si>
  <si>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</si>
  <si>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</si>
  <si>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</si>
  <si>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</si>
  <si>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</si>
  <si>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</si>
  <si>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</si>
  <si>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</si>
  <si>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</si>
  <si>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</si>
  <si>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</si>
  <si>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</si>
  <si>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</si>
  <si>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</si>
  <si>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</si>
  <si>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</si>
  <si>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</si>
  <si>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</si>
  <si>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</si>
  <si>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</si>
  <si>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</si>
  <si>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</si>
  <si>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</si>
  <si>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</si>
  <si>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</si>
  <si>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</si>
  <si>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</si>
  <si>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</si>
  <si>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</si>
  <si>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</si>
  <si>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</si>
  <si>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</si>
  <si>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</si>
  <si>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</si>
  <si>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</si>
  <si>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</si>
  <si>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</si>
  <si>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</si>
  <si>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</si>
  <si>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</si>
  <si>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</si>
  <si>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</si>
  <si>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</si>
  <si>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</si>
  <si>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</si>
  <si>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</si>
  <si>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</si>
  <si>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</si>
  <si>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</si>
  <si>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</si>
  <si>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</si>
  <si>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</si>
  <si>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</si>
  <si>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</si>
  <si>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</si>
  <si>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</si>
  <si>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</si>
  <si>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</si>
  <si>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</si>
  <si>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</si>
  <si>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</si>
  <si>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</si>
  <si>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</si>
  <si>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</si>
  <si>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</si>
  <si>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</si>
  <si>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</si>
  <si>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</si>
  <si>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</si>
  <si>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</si>
  <si>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</si>
  <si>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</si>
  <si>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</si>
  <si>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</si>
  <si>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</si>
  <si>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</si>
  <si>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</si>
  <si>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</si>
  <si>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</si>
  <si>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</si>
  <si>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</si>
  <si>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</si>
  <si>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</si>
  <si>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</si>
  <si>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</si>
  <si>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</si>
  <si>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</si>
  <si>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</si>
  <si>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</si>
  <si>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</si>
  <si>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</si>
  <si>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</si>
  <si>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</si>
  <si>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</si>
  <si>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</si>
  <si>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</si>
  <si>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</si>
  <si>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</si>
  <si>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</si>
  <si>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</si>
  <si>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</si>
  <si>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</si>
  <si>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</si>
  <si>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</si>
  <si>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</si>
  <si>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</si>
  <si>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</si>
  <si>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</si>
  <si>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</si>
  <si>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</si>
  <si>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</si>
  <si>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</si>
  <si>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</si>
  <si>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</si>
  <si>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</si>
  <si>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</si>
  <si>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</si>
  <si>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</si>
  <si>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</si>
  <si>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</si>
  <si>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</si>
  <si>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</si>
  <si>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</si>
  <si>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</si>
  <si>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</si>
  <si>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</si>
  <si>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</si>
  <si>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</si>
  <si>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</si>
  <si>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</si>
  <si>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</si>
  <si>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</si>
  <si>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</si>
  <si>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</si>
  <si>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</si>
  <si>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</si>
  <si>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</si>
  <si>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</si>
  <si>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</si>
  <si>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</si>
  <si>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</si>
  <si>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</si>
  <si>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</si>
  <si>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</si>
  <si>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</si>
  <si>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</si>
  <si>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</si>
  <si>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</si>
  <si>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</si>
  <si>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</si>
  <si>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</si>
  <si>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</si>
  <si>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</si>
  <si>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</si>
  <si>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</si>
  <si>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</si>
  <si>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</si>
  <si>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</si>
  <si>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</si>
  <si>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</si>
  <si>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</si>
  <si>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</si>
  <si>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</si>
  <si>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</si>
  <si>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</si>
  <si>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</si>
  <si>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</si>
  <si>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</si>
  <si>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</si>
  <si>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</si>
  <si>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</si>
  <si>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</si>
  <si>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</si>
  <si>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</si>
  <si>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</si>
  <si>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</si>
  <si>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</si>
  <si>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</si>
  <si>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</si>
  <si>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</si>
  <si>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</si>
  <si>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</si>
  <si>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</si>
  <si>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</si>
  <si>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</si>
  <si>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</si>
  <si>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</si>
  <si>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</si>
  <si>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</si>
  <si>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</si>
  <si>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</si>
  <si>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</si>
  <si>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</si>
  <si>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</si>
  <si>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</si>
  <si>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</si>
  <si>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</si>
  <si>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</si>
  <si>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</si>
  <si>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</si>
  <si>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</si>
  <si>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</si>
  <si>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</si>
  <si>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</si>
  <si>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</si>
  <si>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</si>
  <si>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</si>
  <si>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</si>
  <si>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</si>
  <si>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</si>
  <si>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</si>
  <si>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</si>
  <si>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</si>
  <si>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</si>
  <si>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</si>
  <si>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</si>
  <si>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</si>
  <si>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</si>
  <si>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</si>
  <si>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</si>
  <si>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</si>
  <si>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</si>
  <si>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</si>
  <si>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</si>
  <si>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</si>
  <si>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</si>
  <si>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</si>
  <si>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</si>
  <si>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</si>
  <si>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</si>
  <si>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</si>
  <si>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</si>
  <si>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</si>
  <si>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</si>
  <si>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</si>
  <si>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</si>
  <si>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</si>
  <si>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</si>
  <si>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</si>
  <si>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</si>
  <si>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</si>
  <si>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</si>
  <si>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</si>
  <si>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</si>
  <si>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</si>
  <si>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</si>
  <si>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</si>
  <si>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</si>
  <si>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</si>
  <si>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</si>
  <si>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</si>
  <si>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</si>
  <si>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</si>
  <si>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</si>
  <si>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</si>
  <si>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</si>
  <si>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</si>
  <si>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</si>
  <si>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</si>
  <si>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</si>
  <si>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</si>
  <si>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</si>
  <si>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</si>
  <si>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</si>
  <si>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</si>
  <si>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</si>
  <si>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</si>
  <si>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</si>
  <si>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</si>
  <si>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</si>
  <si>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</si>
  <si>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</si>
  <si>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</si>
  <si>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</si>
  <si>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</si>
  <si>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</si>
  <si>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</si>
  <si>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</si>
  <si>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</si>
  <si>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</si>
  <si>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</si>
  <si>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</si>
  <si>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</si>
  <si>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</si>
  <si>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</si>
  <si>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</si>
  <si>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</si>
  <si>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</si>
  <si>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</si>
  <si>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</si>
  <si>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</si>
  <si>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</si>
  <si>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</si>
  <si>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</si>
  <si>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</si>
  <si>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</si>
  <si>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</si>
  <si>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</si>
  <si>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</si>
  <si>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</si>
  <si>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</si>
  <si>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</si>
  <si>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</si>
  <si>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</si>
  <si>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</si>
  <si>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</si>
  <si>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</si>
  <si>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</si>
  <si>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</si>
  <si>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</si>
  <si>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</si>
  <si>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</si>
  <si>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</si>
  <si>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</si>
  <si>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</si>
  <si>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</si>
  <si>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</si>
  <si>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</si>
  <si>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</si>
  <si>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</si>
  <si>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</si>
  <si>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</si>
  <si>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</si>
  <si>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</si>
  <si>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</si>
  <si>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</si>
  <si>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</si>
  <si>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</si>
  <si>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</si>
  <si>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</si>
  <si>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</si>
  <si>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</si>
  <si>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</si>
  <si>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</si>
  <si>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</si>
  <si>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</si>
  <si>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</si>
  <si>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</si>
  <si>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</si>
  <si>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</si>
  <si>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</si>
  <si>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</si>
  <si>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</si>
  <si>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</si>
  <si>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</si>
  <si>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</si>
  <si>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</si>
  <si>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</si>
  <si>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</si>
  <si>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</si>
  <si>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</si>
  <si>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</si>
  <si>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</si>
  <si>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</si>
  <si>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</si>
  <si>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</si>
  <si>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</si>
  <si>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</si>
  <si>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</si>
  <si>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</si>
  <si>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</si>
  <si>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</si>
  <si>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</si>
  <si>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</si>
  <si>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</si>
  <si>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</si>
  <si>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</si>
  <si>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</si>
  <si>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</si>
  <si>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</si>
  <si>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</si>
  <si>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</si>
  <si>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</si>
  <si>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</si>
  <si>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</si>
  <si>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</si>
  <si>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</si>
  <si>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</si>
  <si>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</si>
  <si>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</si>
  <si>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</si>
  <si>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</si>
  <si>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</si>
  <si>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</si>
  <si>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</si>
  <si>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</si>
  <si>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</si>
  <si>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</si>
  <si>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</si>
  <si>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</si>
  <si>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</si>
  <si>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</si>
  <si>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</si>
  <si>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</si>
  <si>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</si>
  <si>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</si>
  <si>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</si>
  <si>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</si>
  <si>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</si>
  <si>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</si>
  <si>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</si>
  <si>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</si>
  <si>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</si>
  <si>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</si>
  <si>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</si>
  <si>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</si>
  <si>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</si>
  <si>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</si>
  <si>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</si>
  <si>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</si>
  <si>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</si>
  <si>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</si>
  <si>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</si>
  <si>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</si>
  <si>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</si>
  <si>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</si>
  <si>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</si>
  <si>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</si>
  <si>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</si>
  <si>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</si>
  <si>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</si>
  <si>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</si>
  <si>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</si>
  <si>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</si>
  <si>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</si>
  <si>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</si>
  <si>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</si>
  <si>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</si>
  <si>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</si>
  <si>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</si>
  <si>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</si>
  <si>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</si>
  <si>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</si>
  <si>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</si>
  <si>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</si>
  <si>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</si>
  <si>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</si>
  <si>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</si>
  <si>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</si>
  <si>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</si>
  <si>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</si>
  <si>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</si>
  <si>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</si>
  <si>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</si>
  <si>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</si>
  <si>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</si>
  <si>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</si>
  <si>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</si>
  <si>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</si>
  <si>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</si>
  <si>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</si>
  <si>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</si>
  <si>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</si>
  <si>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</si>
  <si>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</si>
  <si>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</si>
  <si>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</si>
  <si>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</si>
  <si>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</si>
  <si>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</si>
  <si>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</si>
  <si>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</si>
  <si>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</si>
  <si>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</si>
  <si>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</si>
  <si>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</si>
  <si>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</si>
  <si>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</si>
  <si>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</si>
  <si>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</si>
  <si>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</si>
  <si>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</si>
  <si>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</si>
  <si>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</si>
  <si>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</si>
  <si>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</si>
  <si>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</si>
  <si>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</si>
  <si>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</si>
  <si>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</si>
  <si>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</si>
  <si>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</si>
  <si>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</si>
  <si>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</si>
  <si>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</si>
  <si>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</si>
  <si>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</si>
  <si>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</si>
  <si>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</si>
  <si>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</si>
  <si>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</si>
  <si>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</si>
  <si>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</si>
  <si>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</si>
  <si>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</si>
  <si>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</si>
  <si>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</si>
  <si>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</si>
  <si>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</si>
  <si>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</si>
  <si>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</si>
  <si>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</si>
  <si>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</si>
  <si>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</si>
  <si>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</si>
  <si>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</si>
  <si>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</si>
  <si>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</si>
  <si>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</si>
  <si>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</si>
  <si>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</si>
  <si>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</si>
  <si>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</si>
  <si>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</si>
  <si>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</si>
  <si>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</si>
  <si>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</si>
  <si>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</si>
  <si>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</si>
  <si>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</si>
  <si>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</si>
  <si>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</si>
  <si>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</si>
  <si>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</si>
  <si>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</si>
  <si>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</si>
  <si>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</si>
  <si>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</si>
  <si>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</si>
  <si>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</si>
  <si>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</si>
  <si>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</si>
  <si>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</si>
  <si>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</si>
  <si>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</si>
  <si>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</si>
  <si>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</si>
  <si>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</si>
  <si>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</si>
  <si>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</si>
  <si>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</si>
  <si>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</si>
  <si>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</si>
  <si>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</si>
  <si>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</si>
  <si>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</si>
  <si>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</si>
  <si>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</si>
  <si>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</si>
  <si>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</si>
  <si>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</si>
  <si>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</si>
  <si>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</si>
  <si>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</si>
  <si>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</si>
  <si>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</si>
  <si>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</si>
  <si>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</si>
  <si>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</si>
  <si>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</si>
  <si>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</si>
  <si>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</si>
  <si>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</si>
  <si>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</si>
  <si>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</si>
  <si>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</si>
  <si>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</si>
  <si>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</si>
  <si>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</si>
  <si>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</si>
  <si>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</si>
  <si>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</si>
  <si>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</si>
  <si>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</si>
  <si>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</si>
  <si>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</si>
  <si>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</si>
  <si>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</si>
  <si>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</si>
  <si>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</si>
  <si>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</si>
  <si>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</si>
  <si>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</si>
  <si>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</si>
  <si>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</si>
  <si>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</si>
  <si>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</si>
  <si>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</si>
  <si>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</si>
  <si>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</si>
  <si>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</si>
  <si>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</si>
  <si>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</si>
  <si>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</si>
  <si>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</si>
  <si>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</si>
  <si>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</si>
  <si>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</si>
  <si>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</si>
  <si>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</si>
  <si>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</si>
  <si>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</si>
  <si>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</si>
  <si>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</si>
  <si>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</si>
  <si>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</si>
  <si>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</si>
  <si>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</si>
  <si>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</si>
  <si>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</si>
  <si>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</si>
  <si>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</si>
  <si>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</si>
  <si>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</si>
  <si>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</si>
  <si>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</si>
  <si>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</si>
  <si>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</si>
  <si>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</si>
  <si>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</si>
  <si>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</si>
  <si>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</si>
  <si>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</si>
  <si>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</si>
  <si>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</si>
  <si>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</si>
  <si>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</si>
  <si>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</si>
  <si>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</si>
  <si>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</si>
  <si>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</si>
  <si>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</si>
  <si>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</si>
  <si>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</si>
  <si>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</si>
  <si>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</si>
  <si>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</si>
  <si>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</si>
  <si>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</si>
  <si>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</si>
  <si>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</si>
  <si>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</si>
  <si>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</si>
  <si>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</si>
  <si>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</si>
  <si>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</si>
  <si>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</si>
  <si>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</si>
  <si>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</si>
  <si>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</si>
  <si>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</si>
  <si>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</si>
  <si>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</si>
  <si>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</si>
  <si>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</si>
  <si>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</si>
  <si>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</si>
  <si>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</si>
  <si>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</si>
  <si>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</si>
  <si>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</si>
  <si>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</si>
  <si>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</si>
  <si>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</si>
  <si>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</si>
  <si>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</si>
  <si>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</si>
  <si>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</si>
  <si>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</si>
  <si>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</si>
  <si>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</si>
  <si>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</si>
  <si>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</si>
  <si>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</si>
  <si>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</si>
  <si>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</si>
  <si>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</si>
  <si>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</si>
  <si>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</si>
  <si>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</si>
  <si>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</si>
  <si>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</si>
  <si>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</si>
  <si>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</si>
  <si>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</si>
  <si>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</si>
  <si>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</si>
  <si>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</si>
  <si>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</si>
  <si>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</si>
  <si>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</si>
  <si>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</si>
  <si>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</si>
  <si>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</si>
  <si>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</si>
  <si>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</si>
  <si>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</si>
  <si>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</si>
  <si>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</si>
  <si>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</si>
  <si>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</si>
  <si>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</si>
  <si>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</si>
  <si>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</si>
  <si>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</si>
  <si>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</si>
  <si>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</si>
  <si>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</si>
  <si>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</si>
  <si>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</si>
  <si>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</si>
  <si>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</si>
  <si>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</si>
  <si>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</si>
  <si>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</si>
  <si>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</si>
  <si>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</si>
  <si>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</si>
  <si>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</si>
  <si>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</si>
  <si>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</si>
  <si>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</si>
  <si>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</si>
  <si>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</si>
  <si>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</si>
  <si>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</si>
  <si>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</si>
  <si>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</si>
  <si>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</si>
  <si>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</si>
  <si>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</si>
  <si>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</si>
  <si>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</si>
  <si>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</si>
  <si>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</si>
  <si>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</si>
  <si>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</si>
  <si>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</si>
  <si>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</si>
  <si>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</si>
  <si>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</si>
  <si>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</si>
  <si>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</si>
  <si>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</si>
  <si>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</si>
  <si>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</si>
  <si>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</si>
  <si>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</si>
  <si>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</si>
  <si>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</si>
  <si>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</si>
  <si>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</si>
  <si>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</si>
  <si>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</si>
  <si>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</si>
  <si>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</si>
  <si>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</si>
  <si>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</si>
  <si>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</si>
  <si>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</si>
  <si>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</si>
  <si>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</si>
  <si>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</si>
  <si>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</si>
  <si>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</si>
  <si>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</si>
  <si>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</si>
  <si>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</si>
  <si>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</si>
  <si>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</si>
  <si>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</si>
  <si>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</si>
  <si>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</si>
  <si>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</si>
  <si>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</si>
  <si>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</si>
  <si>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</si>
  <si>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</si>
  <si>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</si>
  <si>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</si>
  <si>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</si>
  <si>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</si>
  <si>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</si>
  <si>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</si>
  <si>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</si>
  <si>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</si>
  <si>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</si>
  <si>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</si>
  <si>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</si>
  <si>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</si>
  <si>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</si>
  <si>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</si>
  <si>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</si>
  <si>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</si>
  <si>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</si>
  <si>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</si>
  <si>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</si>
  <si>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</si>
  <si>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</si>
  <si>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</si>
  <si>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</si>
  <si>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</si>
  <si>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</si>
  <si>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</si>
  <si>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</si>
  <si>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</si>
  <si>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</si>
  <si>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</si>
  <si>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</si>
  <si>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</si>
  <si>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</si>
  <si>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</si>
  <si>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</si>
  <si>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</si>
  <si>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</si>
  <si>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</si>
  <si>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</si>
  <si>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</si>
  <si>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</si>
  <si>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</si>
  <si>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</si>
  <si>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</si>
  <si>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</si>
  <si>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</si>
  <si>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</si>
  <si>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</si>
  <si>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</si>
  <si>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</si>
  <si>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</si>
  <si>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</si>
  <si>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</si>
  <si>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</si>
  <si>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</si>
  <si>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</si>
  <si>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</si>
  <si>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</si>
  <si>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</si>
  <si>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</si>
  <si>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</si>
  <si>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</si>
  <si>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</si>
  <si>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</si>
  <si>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</si>
  <si>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</si>
  <si>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</si>
  <si>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</si>
  <si>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</si>
  <si>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</si>
  <si>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</si>
  <si>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</si>
  <si>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</si>
  <si>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</si>
  <si>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</si>
  <si>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</si>
  <si>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</si>
  <si>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</si>
  <si>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</si>
  <si>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</si>
  <si>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</si>
  <si>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</si>
  <si>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</si>
  <si>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</si>
  <si>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</si>
  <si>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</si>
  <si>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</si>
  <si>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</si>
  <si>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</si>
  <si>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</si>
  <si>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</si>
  <si>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</si>
  <si>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</si>
  <si>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</si>
  <si>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</si>
  <si>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</si>
  <si>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</si>
  <si>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</si>
  <si>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</si>
  <si>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</si>
  <si>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</si>
  <si>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</si>
  <si>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</si>
  <si>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</si>
  <si>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</si>
  <si>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</si>
  <si>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</si>
  <si>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</si>
  <si>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</si>
  <si>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</si>
  <si>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</si>
  <si>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</si>
  <si>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</si>
  <si>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</si>
  <si>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</si>
  <si>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</si>
  <si>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</si>
  <si>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</si>
  <si>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</si>
  <si>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</si>
  <si>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</si>
  <si>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</si>
  <si>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</si>
  <si>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</si>
  <si>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</si>
  <si>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</si>
  <si>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</si>
  <si>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</si>
  <si>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</si>
  <si>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</si>
  <si>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</si>
  <si>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</si>
  <si>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</si>
  <si>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</si>
  <si>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</si>
  <si>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</si>
  <si>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</si>
  <si>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</si>
  <si>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</si>
  <si>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</si>
  <si>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</si>
  <si>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</si>
  <si>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</si>
  <si>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</si>
  <si>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</si>
  <si>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</si>
  <si>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</si>
  <si>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</si>
  <si>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</si>
  <si>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</si>
  <si>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</si>
  <si>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</si>
  <si>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</si>
  <si>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</si>
  <si>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</si>
  <si>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</si>
  <si>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</si>
  <si>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</si>
  <si>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</si>
  <si>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</si>
  <si>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</si>
  <si>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</si>
  <si>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</si>
  <si>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</si>
  <si>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</si>
  <si>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</si>
  <si>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</si>
  <si>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</si>
  <si>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</si>
  <si>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</si>
  <si>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</si>
  <si>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</si>
  <si>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</si>
  <si>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</si>
  <si>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</si>
  <si>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</si>
  <si>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</si>
  <si>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</si>
  <si>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</si>
  <si>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</si>
  <si>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</si>
  <si>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</si>
  <si>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</si>
  <si>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</si>
  <si>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</si>
  <si>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</si>
  <si>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</si>
  <si>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</si>
  <si>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</si>
  <si>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</si>
  <si>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</si>
  <si>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</si>
  <si>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</si>
  <si>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</si>
  <si>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</si>
  <si>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</si>
  <si>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</si>
  <si>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</si>
  <si>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</si>
  <si>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</si>
  <si>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</si>
  <si>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</si>
  <si>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</si>
  <si>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</si>
  <si>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</si>
  <si>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</si>
  <si>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</si>
  <si>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</si>
  <si>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</si>
  <si>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</si>
  <si>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</si>
  <si>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</si>
  <si>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</si>
  <si>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</si>
  <si>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</si>
  <si>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</si>
  <si>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</si>
  <si>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</si>
  <si>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</si>
  <si>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</si>
  <si>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</si>
  <si>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</si>
  <si>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</si>
  <si>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</si>
  <si>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</si>
  <si>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</si>
  <si>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</si>
  <si>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</si>
  <si>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</si>
  <si>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</si>
  <si>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</si>
  <si>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</si>
  <si>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</si>
  <si>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</si>
  <si>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</si>
  <si>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</si>
  <si>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</si>
  <si>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</si>
  <si>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</si>
  <si>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</si>
  <si>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</si>
  <si>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</si>
  <si>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</si>
  <si>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</si>
  <si>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</si>
  <si>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</si>
  <si>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</si>
  <si>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</si>
  <si>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</si>
  <si>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</si>
  <si>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</si>
  <si>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</si>
  <si>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</si>
  <si>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</si>
  <si>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</si>
  <si>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</si>
  <si>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</si>
  <si>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</si>
  <si>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</si>
  <si>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</si>
  <si>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</si>
  <si>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</si>
  <si>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</si>
  <si>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</si>
  <si>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</si>
  <si>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</si>
  <si>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</si>
  <si>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</si>
  <si>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</si>
  <si>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</si>
  <si>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</si>
  <si>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</si>
  <si>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</si>
  <si>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</si>
  <si>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</si>
  <si>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</si>
  <si>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</si>
  <si>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</si>
  <si>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</si>
  <si>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</si>
  <si>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</si>
  <si>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</si>
  <si>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</si>
  <si>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</si>
  <si>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</si>
  <si>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</si>
  <si>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</si>
  <si>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</si>
  <si>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</si>
  <si>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</si>
  <si>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</si>
  <si>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</si>
  <si>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</si>
  <si>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</si>
  <si>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</si>
  <si>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</si>
  <si>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</si>
  <si>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</si>
  <si>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</si>
  <si>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</si>
  <si>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</si>
  <si>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</si>
  <si>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</si>
  <si>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</si>
  <si>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</si>
  <si>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</si>
  <si>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</si>
  <si>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</si>
  <si>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</si>
  <si>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</si>
  <si>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</si>
  <si>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</si>
  <si>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</si>
  <si>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</si>
  <si>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</si>
  <si>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</si>
  <si>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</si>
  <si>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</si>
  <si>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</si>
  <si>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</si>
  <si>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</si>
  <si>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</si>
  <si>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</si>
  <si>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</si>
  <si>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</si>
  <si>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</si>
  <si>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</si>
  <si>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</si>
  <si>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</si>
  <si>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</si>
  <si>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</si>
  <si>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</si>
  <si>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</si>
  <si>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</si>
  <si>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</si>
  <si>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</si>
  <si>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</si>
  <si>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</si>
  <si>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</si>
  <si>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</si>
  <si>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</si>
  <si>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</si>
  <si>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</si>
  <si>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</si>
  <si>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</si>
  <si>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</si>
  <si>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</si>
  <si>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</si>
  <si>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</si>
  <si>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</si>
  <si>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</si>
  <si>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</si>
  <si>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</si>
  <si>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</si>
  <si>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</si>
  <si>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</si>
  <si>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</si>
  <si>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</si>
  <si>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</si>
  <si>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</si>
  <si>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</si>
  <si>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</si>
  <si>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</si>
  <si>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</si>
  <si>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</si>
  <si>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</si>
  <si>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</si>
  <si>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</si>
  <si>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</si>
  <si>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</si>
  <si>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</si>
  <si>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</si>
  <si>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</si>
  <si>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</si>
  <si>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</si>
  <si>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</si>
  <si>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</si>
  <si>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</si>
  <si>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</si>
  <si>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</si>
  <si>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</si>
  <si>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</si>
  <si>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</si>
  <si>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</si>
  <si>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</si>
  <si>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</si>
  <si>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</si>
  <si>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</si>
  <si>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</si>
  <si>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</si>
  <si>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</si>
  <si>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</si>
  <si>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</si>
  <si>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</si>
  <si>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</si>
  <si>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</si>
  <si>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</si>
  <si>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</si>
  <si>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</si>
  <si>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</si>
  <si>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</si>
  <si>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</si>
  <si>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</si>
  <si>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</si>
  <si>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</si>
  <si>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</si>
  <si>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</si>
  <si>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</si>
  <si>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</si>
  <si>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</si>
  <si>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</si>
  <si>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</si>
  <si>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</si>
  <si>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</si>
  <si>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</si>
  <si>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</si>
  <si>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</si>
  <si>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</si>
  <si>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</si>
  <si>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</si>
  <si>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</si>
  <si>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</si>
  <si>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</si>
  <si>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</si>
  <si>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</si>
  <si>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</si>
  <si>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</si>
  <si>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</si>
  <si>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</si>
  <si>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</si>
  <si>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</si>
  <si>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</si>
  <si>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</si>
  <si>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</si>
  <si>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</si>
  <si>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</si>
  <si>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</si>
  <si>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</si>
  <si>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</si>
  <si>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</si>
  <si>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</si>
  <si>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</si>
  <si>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</si>
  <si>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</si>
  <si>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</si>
  <si>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</si>
  <si>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</si>
  <si>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</si>
  <si>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</si>
  <si>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</si>
  <si>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</si>
  <si>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</si>
  <si>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</si>
  <si>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</si>
  <si>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</si>
  <si>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</si>
  <si>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</si>
  <si>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</si>
  <si>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</si>
  <si>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</si>
  <si>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</si>
  <si>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</si>
  <si>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</si>
  <si>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</si>
  <si>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</si>
  <si>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</si>
  <si>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</si>
  <si>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</si>
  <si>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</si>
  <si>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</si>
  <si>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</si>
  <si>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</si>
  <si>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</si>
  <si>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</si>
  <si>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</si>
  <si>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</si>
  <si>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</si>
  <si>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</si>
  <si>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</si>
  <si>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</si>
  <si>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</si>
  <si>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</si>
  <si>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</si>
  <si>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</si>
  <si>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</si>
  <si>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</si>
  <si>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</si>
  <si>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</si>
  <si>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</si>
  <si>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</si>
  <si>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</si>
  <si>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</si>
  <si>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</si>
  <si>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</si>
  <si>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</si>
  <si>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</si>
  <si>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</si>
  <si>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</si>
  <si>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</si>
  <si>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</si>
  <si>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</si>
  <si>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</si>
  <si>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</si>
  <si>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</si>
  <si>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</si>
  <si>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</si>
  <si>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</si>
  <si>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</si>
  <si>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</si>
  <si>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</si>
  <si>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</si>
  <si>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</si>
  <si>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</si>
  <si>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</si>
  <si>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</si>
  <si>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</si>
  <si>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</si>
  <si>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</si>
  <si>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</si>
  <si>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</si>
  <si>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</si>
  <si>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</si>
  <si>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</si>
  <si>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</si>
  <si>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</si>
  <si>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</si>
  <si>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</si>
  <si>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</si>
  <si>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</si>
  <si>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</si>
  <si>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</si>
  <si>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</si>
  <si>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</si>
  <si>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</si>
  <si>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</si>
  <si>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</si>
  <si>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</si>
  <si>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</si>
  <si>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</si>
  <si>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</si>
  <si>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</si>
  <si>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</si>
  <si>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</si>
  <si>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</si>
  <si>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</si>
  <si>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</si>
  <si>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</si>
  <si>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</si>
  <si>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</si>
  <si>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</si>
  <si>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</si>
  <si>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</si>
  <si>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</si>
  <si>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</si>
  <si>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</si>
  <si>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</si>
  <si>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</si>
  <si>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</si>
  <si>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</si>
  <si>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</si>
  <si>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</si>
  <si>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</si>
  <si>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</si>
  <si>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</si>
  <si>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</si>
  <si>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</si>
  <si>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</si>
  <si>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</si>
  <si>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</si>
  <si>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</si>
  <si>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</si>
  <si>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</si>
  <si>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</si>
  <si>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</si>
  <si>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</si>
  <si>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</si>
  <si>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</si>
  <si>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</si>
  <si>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</si>
  <si>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</si>
  <si>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</si>
  <si>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</si>
  <si>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</si>
  <si>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</si>
  <si>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</si>
  <si>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</si>
  <si>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</si>
  <si>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</si>
  <si>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</si>
  <si>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</si>
  <si>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</si>
  <si>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</si>
  <si>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</si>
  <si>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</si>
  <si>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</si>
  <si>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</si>
  <si>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</si>
  <si>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</si>
  <si>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</si>
  <si>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</si>
  <si>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</si>
  <si>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</si>
  <si>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</si>
  <si>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</si>
  <si>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</si>
  <si>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</si>
  <si>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</si>
  <si>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</si>
  <si>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</si>
  <si>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</si>
  <si>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</si>
  <si>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</si>
  <si>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</si>
  <si>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</si>
  <si>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</si>
  <si>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</si>
  <si>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</si>
  <si>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</si>
  <si>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</si>
  <si>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</si>
  <si>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</si>
  <si>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</si>
  <si>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</si>
  <si>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</si>
  <si>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</si>
  <si>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</si>
  <si>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</si>
  <si>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</si>
  <si>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</si>
  <si>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</si>
  <si>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</si>
  <si>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</si>
  <si>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</si>
  <si>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</si>
  <si>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</si>
  <si>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</si>
  <si>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</si>
  <si>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</si>
  <si>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</si>
  <si>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</si>
  <si>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</si>
  <si>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</si>
  <si>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</si>
  <si>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</si>
  <si>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</si>
  <si>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</si>
  <si>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</si>
  <si>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</si>
  <si>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</si>
  <si>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</si>
  <si>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</si>
  <si>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</si>
  <si>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</si>
  <si>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</si>
  <si>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</si>
  <si>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</si>
  <si>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</si>
  <si>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</si>
  <si>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</si>
  <si>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</si>
  <si>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</si>
  <si>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</si>
  <si>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</si>
  <si>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</si>
  <si>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</si>
  <si>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</si>
  <si>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</si>
  <si>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</si>
  <si>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</si>
  <si>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</si>
  <si>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</si>
  <si>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</si>
  <si>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</si>
  <si>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</si>
  <si>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</si>
  <si>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</si>
  <si>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</si>
  <si>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</si>
  <si>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</si>
  <si>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</si>
  <si>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</si>
  <si>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</si>
  <si>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</si>
  <si>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</si>
  <si>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</si>
  <si>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</si>
  <si>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</si>
  <si>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</si>
  <si>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</si>
  <si>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</si>
  <si>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</si>
  <si>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</si>
  <si>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</si>
  <si>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</si>
  <si>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</si>
  <si>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</si>
  <si>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</si>
  <si>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</si>
  <si>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</si>
  <si>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</si>
  <si>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</si>
  <si>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</si>
  <si>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</si>
  <si>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</si>
  <si>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</si>
  <si>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</si>
  <si>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</si>
  <si>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</si>
  <si>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</si>
  <si>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</si>
  <si>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</si>
  <si>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</si>
  <si>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</si>
  <si>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</si>
  <si>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</si>
  <si>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</si>
  <si>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</si>
  <si>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</si>
  <si>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</si>
  <si>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</si>
  <si>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</si>
  <si>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</si>
  <si>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</si>
  <si>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</si>
  <si>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</si>
  <si>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</si>
  <si>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</si>
  <si>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</si>
  <si>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</si>
  <si>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</si>
  <si>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</si>
  <si>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</si>
  <si>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</si>
  <si>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</si>
  <si>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</si>
  <si>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</si>
  <si>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</si>
  <si>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</si>
  <si>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</si>
  <si>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</si>
  <si>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</si>
  <si>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</si>
  <si>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</si>
  <si>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</si>
  <si>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</si>
  <si>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</si>
  <si>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</si>
  <si>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</si>
  <si>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</si>
  <si>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</si>
  <si>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</si>
  <si>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</si>
  <si>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</si>
  <si>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</si>
  <si>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</si>
  <si>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</si>
  <si>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</si>
  <si>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</si>
  <si>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</si>
  <si>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</si>
  <si>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</si>
  <si>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</si>
  <si>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</si>
  <si>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</si>
  <si>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</si>
  <si>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</si>
  <si>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</si>
  <si>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</si>
  <si>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</si>
  <si>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</si>
  <si>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</si>
  <si>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</si>
  <si>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</si>
  <si>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</si>
  <si>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</si>
  <si>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</si>
  <si>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</si>
  <si>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</si>
  <si>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</si>
  <si>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</si>
  <si>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</si>
  <si>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</si>
  <si>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</si>
  <si>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</si>
  <si>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</si>
  <si>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</si>
  <si>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</si>
  <si>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</si>
  <si>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</si>
  <si>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</si>
  <si>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</si>
  <si>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</si>
  <si>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</si>
  <si>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</si>
  <si>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</si>
  <si>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</si>
  <si>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</si>
  <si>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</si>
  <si>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</si>
  <si>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</si>
  <si>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</si>
  <si>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</si>
  <si>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</si>
  <si>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</si>
  <si>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</si>
  <si>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</si>
  <si>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</si>
  <si>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</si>
  <si>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</si>
  <si>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</si>
  <si>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</si>
  <si>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</si>
  <si>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</si>
  <si>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</si>
  <si>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</si>
  <si>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</si>
  <si>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</si>
  <si>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</si>
  <si>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</si>
  <si>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</si>
  <si>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</si>
  <si>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</si>
  <si>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</si>
  <si>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</si>
  <si>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</si>
  <si>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</si>
  <si>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</si>
  <si>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</si>
  <si>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</si>
  <si>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</si>
  <si>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</si>
  <si>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</si>
  <si>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</si>
  <si>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</si>
  <si>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</si>
  <si>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</si>
  <si>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</si>
  <si>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</si>
  <si>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</si>
  <si>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</si>
  <si>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</si>
  <si>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</si>
  <si>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</si>
  <si>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</si>
  <si>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</si>
  <si>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</si>
  <si>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</si>
  <si>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</si>
  <si>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</si>
  <si>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</si>
  <si>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</si>
  <si>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</si>
  <si>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</si>
  <si>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</si>
  <si>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</si>
  <si>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</si>
  <si>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</si>
  <si>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</si>
  <si>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</si>
  <si>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</si>
  <si>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</si>
  <si>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</si>
  <si>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</si>
  <si>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</si>
  <si>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</si>
  <si>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</si>
  <si>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</si>
  <si>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</si>
  <si>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</si>
  <si>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</si>
  <si>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</si>
  <si>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</si>
  <si>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</si>
  <si>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</si>
  <si>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</si>
  <si>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</si>
  <si>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</si>
  <si>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</si>
  <si>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</si>
  <si>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</si>
  <si>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</si>
  <si>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</si>
  <si>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</si>
  <si>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</si>
  <si>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</si>
  <si>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</si>
  <si>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</si>
  <si>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</si>
  <si>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</si>
  <si>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</si>
  <si>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</si>
  <si>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</si>
  <si>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</si>
  <si>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</si>
  <si>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</si>
  <si>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</si>
  <si>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</si>
  <si>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</si>
  <si>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</si>
  <si>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</si>
  <si>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</si>
  <si>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</si>
  <si>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</si>
  <si>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</si>
  <si>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</si>
  <si>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</si>
  <si>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</si>
  <si>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</si>
  <si>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</si>
  <si>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</si>
  <si>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</si>
  <si>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</si>
  <si>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</si>
  <si>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</si>
  <si>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</si>
  <si>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</si>
  <si>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</si>
  <si>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</si>
  <si>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</si>
  <si>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</si>
  <si>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</si>
  <si>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</si>
  <si>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</si>
  <si>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</si>
  <si>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</si>
  <si>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</si>
  <si>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</si>
  <si>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</si>
  <si>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</si>
  <si>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</si>
  <si>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</si>
  <si>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</si>
  <si>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</si>
  <si>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</si>
  <si>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</si>
  <si>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</si>
  <si>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</si>
  <si>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</si>
  <si>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</si>
  <si>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</si>
  <si>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</si>
  <si>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</si>
  <si>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</si>
  <si>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</si>
  <si>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</si>
  <si>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</si>
  <si>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</si>
  <si>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</si>
  <si>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</si>
  <si>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</si>
  <si>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</si>
  <si>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</si>
  <si>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</si>
  <si>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</si>
  <si>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</si>
  <si>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</si>
  <si>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</si>
  <si>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</si>
  <si>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</si>
  <si>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</si>
  <si>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</si>
  <si>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</si>
  <si>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</si>
  <si>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</si>
  <si>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</si>
  <si>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</si>
  <si>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</si>
  <si>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</si>
  <si>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</si>
  <si>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</si>
  <si>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</si>
  <si>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</si>
  <si>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</si>
  <si>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</si>
  <si>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</si>
  <si>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</si>
  <si>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</si>
  <si>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</si>
  <si>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</si>
  <si>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</si>
  <si>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</si>
  <si>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</si>
  <si>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</si>
  <si>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</si>
  <si>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</si>
  <si>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</si>
  <si>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</si>
  <si>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</si>
  <si>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</si>
  <si>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</si>
  <si>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</si>
  <si>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</si>
  <si>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</si>
  <si>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</si>
  <si>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</si>
  <si>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</si>
  <si>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</si>
  <si>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</si>
  <si>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</si>
  <si>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</si>
  <si>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</si>
  <si>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</si>
  <si>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</si>
  <si>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</si>
  <si>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</si>
  <si>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</si>
  <si>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</si>
  <si>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</si>
  <si>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</si>
  <si>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</si>
  <si>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</si>
  <si>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</si>
  <si>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</si>
  <si>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</si>
  <si>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</si>
  <si>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</si>
  <si>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</si>
  <si>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</si>
  <si>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</si>
  <si>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</si>
  <si>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</si>
  <si>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</si>
  <si>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</si>
  <si>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</si>
  <si>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</si>
  <si>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</si>
  <si>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</si>
  <si>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</si>
  <si>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</si>
  <si>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</si>
  <si>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</si>
  <si>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</si>
  <si>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</si>
  <si>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</si>
  <si>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</si>
  <si>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</si>
  <si>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</si>
  <si>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</si>
  <si>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</si>
  <si>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</si>
  <si>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</si>
  <si>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</si>
  <si>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</si>
  <si>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</si>
  <si>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</si>
  <si>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</si>
  <si>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</si>
  <si>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</si>
  <si>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</si>
  <si>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</si>
  <si>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</si>
  <si>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</si>
  <si>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</si>
  <si>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</si>
  <si>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</si>
  <si>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</si>
  <si>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</si>
  <si>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</si>
  <si>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</si>
  <si>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</si>
  <si>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</si>
  <si>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</si>
  <si>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</si>
  <si>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</si>
  <si>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</si>
  <si>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</si>
  <si>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</si>
  <si>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</si>
  <si>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</si>
  <si>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</si>
  <si>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</si>
  <si>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</si>
  <si>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</si>
  <si>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</si>
  <si>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</si>
  <si>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</si>
  <si>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</si>
  <si>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</si>
  <si>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</si>
  <si>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</si>
  <si>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</si>
  <si>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</si>
  <si>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</si>
  <si>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</si>
  <si>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</si>
  <si>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</si>
  <si>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</si>
  <si>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</si>
  <si>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</si>
  <si>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</si>
  <si>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</si>
  <si>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</si>
  <si>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</si>
  <si>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</si>
  <si>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</si>
  <si>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</si>
  <si>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</si>
  <si>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</si>
  <si>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</si>
  <si>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</si>
  <si>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</si>
  <si>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</si>
  <si>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</si>
  <si>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</si>
  <si>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</si>
  <si>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</si>
  <si>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</si>
  <si>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</si>
  <si>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</si>
  <si>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</si>
  <si>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</si>
  <si>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</si>
  <si>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</si>
  <si>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</si>
  <si>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</si>
  <si>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</si>
  <si>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</si>
  <si>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</si>
  <si>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</si>
  <si>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</si>
  <si>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</si>
  <si>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</si>
  <si>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</si>
  <si>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</si>
  <si>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</si>
  <si>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</si>
  <si>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</si>
  <si>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</si>
  <si>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</si>
  <si>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</si>
  <si>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</si>
  <si>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</si>
  <si>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</si>
  <si>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</si>
  <si>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</si>
  <si>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</si>
  <si>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</si>
  <si>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</si>
  <si>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</si>
  <si>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</si>
  <si>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</si>
  <si>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</si>
  <si>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</si>
  <si>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</si>
  <si>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</si>
  <si>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</si>
  <si>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</si>
  <si>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</si>
  <si>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</si>
  <si>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</si>
  <si>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</si>
  <si>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</si>
  <si>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</si>
  <si>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</si>
  <si>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</si>
  <si>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</si>
  <si>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</si>
  <si>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</si>
  <si>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</si>
  <si>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</si>
  <si>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</si>
  <si>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</si>
  <si>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</si>
  <si>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</si>
  <si>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</si>
  <si>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</si>
  <si>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</si>
  <si>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</si>
  <si>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</si>
  <si>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</si>
  <si>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</si>
  <si>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</si>
  <si>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</si>
  <si>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</si>
  <si>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</si>
  <si>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</si>
  <si>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</si>
  <si>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</si>
  <si>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</si>
  <si>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</si>
  <si>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</si>
  <si>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</si>
  <si>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</si>
  <si>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</si>
  <si>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</si>
  <si>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</si>
  <si>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</si>
  <si>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</si>
  <si>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</si>
  <si>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</si>
  <si>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</si>
  <si>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</si>
  <si>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</si>
  <si>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</si>
  <si>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</si>
  <si>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</si>
  <si>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</si>
  <si>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</si>
  <si>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</si>
  <si>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</si>
  <si>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</si>
  <si>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</si>
  <si>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</si>
  <si>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</si>
  <si>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</si>
  <si>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</si>
  <si>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</si>
  <si>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</si>
  <si>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</si>
  <si>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</si>
  <si>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</si>
  <si>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</si>
  <si>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</si>
  <si>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</si>
  <si>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</si>
  <si>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</si>
  <si>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</si>
  <si>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</si>
  <si>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</si>
  <si>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</si>
  <si>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</si>
  <si>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</si>
  <si>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</si>
  <si>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</si>
  <si>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</si>
  <si>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</si>
  <si>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</si>
  <si>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</si>
  <si>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</si>
  <si>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</si>
  <si>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</si>
  <si>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</si>
  <si>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</si>
  <si>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</si>
  <si>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</si>
  <si>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</si>
  <si>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</si>
  <si>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</si>
  <si>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</si>
  <si>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</si>
  <si>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</si>
  <si>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</si>
  <si>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</si>
  <si>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</si>
  <si>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</si>
  <si>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</si>
  <si>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</si>
  <si>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</si>
  <si>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</si>
  <si>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</si>
  <si>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</si>
  <si>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</si>
  <si>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</si>
  <si>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</si>
  <si>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</si>
  <si>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</si>
  <si>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</si>
  <si>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</si>
  <si>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</si>
  <si>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</si>
  <si>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</si>
  <si>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</si>
  <si>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</si>
  <si>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</si>
  <si>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</si>
  <si>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</si>
  <si>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</si>
  <si>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</si>
  <si>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</si>
  <si>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</si>
  <si>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</si>
  <si>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</si>
  <si>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</si>
  <si>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</si>
  <si>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</si>
  <si>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</si>
  <si>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</si>
  <si>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</si>
  <si>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</si>
  <si>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</si>
  <si>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</si>
  <si>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</si>
  <si>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</si>
  <si>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</si>
  <si>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</si>
  <si>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</si>
  <si>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</si>
  <si>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</si>
  <si>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</si>
  <si>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</si>
  <si>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</si>
  <si>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</si>
  <si>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</si>
  <si>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</si>
  <si>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</si>
  <si>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</si>
  <si>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</si>
  <si>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</si>
  <si>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</si>
  <si>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</si>
  <si>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</si>
  <si>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</si>
  <si>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</si>
  <si>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</si>
  <si>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</si>
  <si>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</si>
  <si>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</si>
  <si>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</si>
  <si>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</si>
  <si>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</si>
  <si>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</si>
  <si>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</si>
  <si>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</si>
  <si>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</si>
  <si>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</si>
  <si>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</si>
  <si>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</si>
  <si>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</si>
  <si>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</si>
  <si>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</si>
  <si>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</si>
  <si>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</si>
  <si>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</si>
  <si>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</si>
  <si>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</si>
  <si>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</si>
  <si>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</si>
  <si>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</si>
  <si>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</si>
  <si>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</si>
  <si>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</si>
  <si>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</si>
  <si>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</si>
  <si>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</si>
  <si>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</si>
  <si>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</si>
  <si>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</si>
  <si>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</si>
  <si>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</si>
  <si>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</si>
  <si>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</si>
  <si>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</si>
  <si>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</si>
  <si>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</si>
  <si>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</si>
  <si>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</si>
  <si>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</si>
  <si>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</si>
  <si>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</si>
  <si>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</si>
  <si>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</si>
  <si>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</si>
  <si>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</si>
  <si>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</si>
  <si>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</si>
  <si>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</si>
  <si>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</si>
  <si>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</si>
  <si>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</si>
  <si>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</si>
  <si>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</si>
  <si>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</si>
  <si>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</si>
  <si>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</si>
  <si>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</si>
  <si>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</si>
  <si>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</si>
  <si>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</si>
  <si>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</si>
  <si>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</si>
  <si>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</si>
  <si>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</si>
  <si>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</si>
  <si>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</si>
  <si>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</si>
  <si>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</si>
  <si>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</si>
  <si>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</si>
  <si>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</si>
  <si>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</si>
  <si>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</si>
  <si>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</si>
  <si>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</si>
  <si>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</si>
  <si>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</si>
  <si>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</si>
  <si>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</si>
  <si>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</si>
  <si>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</si>
  <si>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</si>
  <si>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</si>
  <si>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</si>
  <si>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</si>
  <si>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</si>
  <si>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</si>
  <si>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</si>
  <si>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</si>
  <si>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</si>
  <si>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</si>
  <si>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</si>
  <si>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</si>
  <si>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</si>
  <si>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</si>
  <si>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</si>
  <si>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</si>
  <si>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</si>
  <si>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</si>
  <si>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</si>
  <si>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</si>
  <si>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</si>
  <si>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</si>
  <si>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</si>
  <si>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</si>
  <si>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</si>
  <si>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</si>
  <si>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</si>
  <si>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</si>
  <si>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</si>
  <si>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</si>
  <si>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</si>
  <si>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</si>
  <si>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</si>
  <si>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</si>
  <si>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</si>
  <si>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</si>
  <si>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</si>
  <si>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</si>
  <si>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</si>
  <si>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</si>
  <si>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</si>
  <si>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</si>
  <si>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</si>
  <si>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</si>
  <si>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</si>
  <si>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</si>
  <si>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</si>
  <si>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</si>
  <si>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</si>
  <si>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</si>
  <si>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</si>
  <si>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</si>
  <si>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</si>
  <si>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</si>
  <si>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</si>
  <si>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</si>
  <si>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</si>
  <si>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</si>
  <si>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</si>
  <si>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</si>
  <si>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</si>
  <si>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</si>
  <si>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</si>
  <si>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</si>
  <si>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</si>
  <si>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</si>
  <si>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</si>
  <si>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</si>
  <si>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</si>
  <si>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</si>
  <si>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</si>
  <si>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</si>
  <si>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</si>
  <si>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</si>
  <si>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</si>
  <si>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</si>
  <si>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</si>
  <si>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</si>
  <si>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</si>
  <si>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</si>
  <si>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</si>
  <si>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</si>
  <si>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</si>
  <si>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</si>
  <si>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</si>
  <si>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</si>
  <si>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</si>
  <si>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</si>
  <si>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</si>
  <si>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</si>
  <si>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</si>
  <si>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</si>
  <si>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</si>
  <si>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</si>
  <si>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</si>
  <si>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</si>
  <si>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</si>
  <si>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</si>
  <si>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</si>
  <si>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</si>
  <si>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</si>
  <si>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</si>
  <si>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</si>
  <si>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</si>
  <si>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</si>
  <si>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</si>
  <si>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</si>
  <si>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</si>
  <si>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</si>
  <si>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</si>
  <si>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</si>
  <si>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</si>
  <si>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</si>
  <si>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</si>
  <si>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</si>
  <si>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</si>
  <si>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</si>
  <si>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</si>
  <si>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</si>
  <si>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</si>
  <si>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</si>
  <si>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</si>
  <si>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</si>
  <si>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</si>
  <si>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</si>
  <si>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</si>
  <si>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</si>
  <si>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</si>
  <si>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</si>
  <si>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</si>
  <si>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</si>
  <si>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</si>
  <si>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</si>
  <si>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</si>
  <si>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</si>
  <si>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</si>
  <si>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</si>
  <si>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</si>
  <si>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</si>
  <si>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</si>
  <si>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</si>
  <si>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</si>
  <si>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</si>
  <si>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</si>
  <si>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</si>
  <si>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</si>
  <si>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</si>
  <si>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</si>
  <si>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</si>
  <si>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</si>
  <si>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</si>
  <si>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</si>
  <si>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</si>
  <si>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</si>
  <si>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</si>
  <si>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</si>
  <si>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</si>
  <si>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</si>
  <si>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</si>
  <si>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</si>
  <si>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</si>
  <si>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</si>
  <si>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</si>
  <si>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</si>
  <si>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</si>
  <si>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</si>
  <si>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</si>
  <si>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</si>
  <si>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</si>
  <si>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</si>
  <si>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</si>
  <si>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</si>
  <si>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</si>
  <si>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</si>
  <si>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</si>
  <si>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</si>
  <si>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</si>
  <si>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</si>
  <si>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</si>
  <si>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</si>
  <si>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</si>
  <si>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</si>
  <si>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</si>
  <si>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</si>
  <si>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</si>
  <si>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</si>
  <si>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</si>
  <si>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</si>
  <si>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</si>
  <si>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</si>
  <si>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</si>
  <si>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</si>
  <si>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</si>
  <si>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</si>
  <si>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</si>
  <si>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</si>
  <si>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</si>
  <si>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</si>
  <si>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</si>
  <si>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</si>
  <si>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</si>
  <si>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</si>
  <si>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</si>
  <si>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</si>
  <si>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</si>
  <si>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</si>
  <si>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</si>
  <si>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</si>
  <si>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</si>
  <si>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</si>
  <si>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</si>
  <si>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</si>
  <si>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</si>
  <si>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</si>
  <si>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</si>
  <si>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</si>
  <si>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</si>
  <si>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</si>
  <si>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</si>
  <si>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</si>
  <si>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</si>
  <si>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</si>
  <si>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</si>
  <si>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</si>
  <si>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</si>
  <si>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</si>
  <si>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</si>
  <si>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</si>
  <si>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</si>
  <si>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</si>
  <si>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</si>
  <si>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</si>
  <si>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</si>
  <si>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</si>
  <si>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</si>
  <si>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</si>
  <si>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</si>
  <si>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</si>
  <si>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</si>
  <si>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</si>
  <si>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</si>
  <si>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</si>
  <si>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</si>
  <si>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</si>
  <si>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</si>
  <si>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</si>
  <si>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</si>
  <si>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</si>
  <si>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</si>
  <si>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</si>
  <si>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</si>
  <si>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</si>
  <si>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</si>
  <si>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</si>
  <si>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</si>
  <si>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</si>
  <si>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</si>
  <si>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</si>
  <si>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</si>
  <si>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</si>
  <si>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</si>
  <si>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</si>
  <si>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</si>
  <si>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</si>
  <si>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</si>
  <si>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</si>
  <si>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</si>
  <si>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</si>
  <si>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</si>
  <si>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</si>
  <si>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</si>
  <si>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</si>
  <si>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</si>
  <si>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</si>
  <si>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</si>
  <si>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</si>
  <si>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</si>
  <si>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</si>
  <si>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</si>
  <si>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</si>
  <si>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</si>
  <si>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</si>
  <si>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</si>
  <si>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</si>
  <si>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</si>
  <si>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</si>
  <si>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</si>
  <si>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</si>
  <si>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</si>
  <si>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</si>
  <si>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</si>
  <si>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</si>
  <si>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</si>
  <si>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</si>
  <si>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</si>
  <si>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</si>
  <si>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</si>
  <si>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</si>
  <si>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</si>
  <si>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</si>
  <si>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</si>
  <si>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</si>
  <si>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</si>
  <si>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</si>
  <si>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</si>
  <si>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</si>
  <si>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</si>
  <si>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</si>
  <si>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</si>
  <si>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</si>
  <si>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</si>
  <si>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</si>
  <si>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</si>
  <si>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</si>
  <si>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</si>
  <si>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</si>
  <si>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</si>
  <si>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</si>
  <si>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</si>
  <si>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</si>
  <si>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</si>
  <si>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</si>
  <si>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</si>
  <si>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</si>
  <si>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</si>
  <si>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</si>
  <si>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</si>
  <si>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</si>
  <si>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</si>
  <si>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</si>
  <si>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</si>
  <si>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</si>
  <si>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</si>
  <si>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</si>
  <si>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</si>
  <si>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</si>
  <si>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</si>
  <si>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</si>
  <si>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</si>
  <si>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</si>
  <si>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</si>
  <si>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</si>
  <si>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</si>
  <si>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</si>
  <si>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</si>
  <si>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</si>
  <si>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</si>
  <si>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</si>
  <si>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</si>
  <si>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</si>
  <si>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</si>
  <si>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</si>
  <si>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</si>
  <si>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</si>
  <si>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</si>
  <si>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</si>
  <si>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</si>
  <si>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</si>
  <si>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</si>
  <si>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</si>
  <si>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</si>
  <si>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</si>
  <si>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</si>
  <si>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</si>
  <si>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</si>
  <si>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</si>
  <si>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</si>
  <si>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</si>
  <si>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</si>
  <si>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</si>
  <si>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</si>
  <si>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</si>
  <si>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</si>
  <si>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</si>
  <si>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</si>
  <si>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</si>
  <si>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</si>
  <si>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</si>
  <si>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</si>
  <si>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</si>
  <si>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</si>
  <si>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</si>
  <si>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</si>
  <si>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</si>
  <si>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</si>
  <si>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</si>
  <si>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</si>
  <si>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</si>
  <si>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</si>
  <si>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</si>
  <si>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</si>
  <si>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</si>
  <si>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</si>
  <si>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</si>
  <si>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</si>
  <si>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</si>
  <si>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</si>
  <si>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</si>
  <si>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</si>
  <si>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</si>
  <si>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</si>
  <si>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</si>
  <si>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</si>
  <si>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</si>
  <si>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</si>
  <si>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</si>
  <si>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</si>
  <si>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</si>
  <si>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</si>
  <si>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</si>
  <si>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</si>
  <si>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</si>
  <si>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</si>
  <si>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</si>
  <si>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</si>
  <si>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</si>
  <si>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</si>
  <si>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</si>
  <si>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</si>
  <si>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</si>
  <si>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</si>
  <si>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</si>
  <si>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</si>
  <si>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</si>
  <si>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</si>
  <si>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</si>
  <si>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</si>
  <si>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</si>
  <si>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</si>
  <si>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</si>
  <si>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</si>
  <si>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</si>
  <si>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</si>
  <si>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</si>
  <si>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</si>
  <si>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</si>
  <si>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</si>
  <si>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</si>
  <si>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</si>
  <si>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</si>
  <si>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</si>
  <si>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</si>
  <si>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</si>
  <si>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</si>
  <si>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</si>
  <si>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</si>
  <si>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</si>
  <si>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</si>
  <si>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</si>
  <si>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</si>
  <si>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</si>
  <si>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</si>
  <si>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</si>
  <si>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</si>
  <si>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</si>
  <si>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</si>
  <si>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</si>
  <si>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</si>
  <si>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</si>
  <si>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</si>
  <si>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</si>
  <si>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</si>
  <si>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</si>
  <si>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</si>
  <si>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</si>
  <si>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</si>
  <si>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</si>
  <si>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</si>
  <si>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</si>
  <si>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</si>
  <si>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</si>
  <si>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</si>
  <si>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</si>
  <si>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</si>
  <si>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</si>
  <si>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</si>
  <si>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</si>
  <si>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</si>
  <si>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</si>
  <si>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</si>
  <si>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</si>
  <si>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</si>
  <si>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</si>
  <si>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</si>
  <si>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</si>
  <si>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</si>
  <si>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</si>
  <si>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</si>
  <si>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</si>
  <si>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</si>
  <si>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</si>
  <si>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</si>
  <si>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</si>
  <si>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</si>
  <si>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</si>
  <si>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</si>
  <si>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</si>
  <si>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</si>
  <si>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</si>
  <si>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</si>
  <si>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</si>
  <si>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</si>
  <si>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</si>
  <si>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</si>
  <si>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</si>
  <si>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</si>
  <si>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</si>
  <si>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</si>
  <si>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</si>
  <si>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</si>
  <si>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</si>
  <si>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</si>
  <si>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</si>
  <si>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</si>
  <si>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</si>
  <si>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</si>
  <si>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</si>
  <si>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</si>
  <si>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</si>
  <si>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</si>
  <si>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</si>
  <si>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</si>
  <si>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</si>
  <si>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</si>
  <si>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</si>
  <si>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</si>
  <si>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</si>
  <si>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</si>
  <si>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</si>
  <si>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</si>
  <si>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</si>
  <si>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</si>
  <si>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</si>
  <si>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</si>
  <si>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</si>
  <si>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</si>
  <si>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</si>
  <si>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</si>
  <si>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</si>
  <si>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</si>
  <si>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</si>
  <si>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</si>
  <si>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</si>
  <si>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</si>
  <si>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</si>
  <si>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</si>
  <si>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</si>
  <si>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</si>
  <si>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</si>
  <si>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</si>
  <si>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</si>
  <si>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</si>
  <si>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</si>
  <si>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</si>
  <si>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</si>
  <si>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</si>
  <si>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</si>
  <si>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</si>
  <si>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</si>
  <si>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</si>
  <si>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</si>
  <si>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</si>
  <si>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</si>
  <si>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</si>
  <si>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</si>
  <si>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</si>
  <si>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</si>
  <si>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</si>
  <si>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</si>
  <si>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</si>
  <si>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</si>
  <si>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</si>
  <si>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</si>
  <si>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</si>
  <si>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</si>
  <si>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</si>
  <si>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</si>
  <si>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</si>
  <si>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</si>
  <si>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</si>
  <si>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</si>
  <si>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</si>
  <si>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</si>
  <si>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</si>
  <si>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</si>
  <si>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</si>
  <si>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</si>
  <si>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</si>
  <si>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</si>
  <si>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</si>
  <si>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</si>
  <si>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</si>
  <si>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</si>
  <si>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</si>
  <si>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</si>
  <si>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</si>
  <si>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</si>
  <si>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</si>
  <si>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</si>
  <si>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</si>
  <si>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</si>
  <si>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</si>
  <si>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</si>
  <si>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</si>
  <si>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</si>
  <si>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</si>
  <si>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</si>
  <si>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</si>
  <si>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</si>
  <si>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</si>
  <si>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</si>
  <si>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</si>
  <si>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</si>
  <si>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</si>
  <si>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</si>
  <si>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</si>
  <si>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</si>
  <si>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</si>
  <si>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</si>
  <si>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</si>
  <si>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</si>
  <si>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</si>
  <si>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</si>
  <si>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</si>
  <si>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</si>
  <si>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</si>
  <si>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</si>
  <si>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</si>
  <si>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</si>
  <si>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</si>
  <si>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</si>
  <si>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</si>
  <si>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</si>
  <si>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</si>
  <si>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</si>
  <si>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</si>
  <si>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</si>
  <si>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</si>
  <si>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</si>
  <si>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</si>
  <si>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</si>
  <si>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</si>
  <si>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</si>
  <si>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</si>
  <si>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</si>
  <si>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</si>
  <si>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</si>
  <si>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</si>
  <si>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</si>
  <si>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</si>
  <si>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</si>
  <si>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</si>
  <si>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</si>
  <si>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</si>
  <si>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</si>
  <si>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</si>
  <si>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</si>
  <si>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</si>
  <si>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</si>
  <si>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</si>
  <si>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</si>
  <si>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</si>
  <si>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</si>
  <si>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</si>
  <si>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</si>
  <si>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</si>
  <si>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</si>
  <si>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</si>
  <si>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</si>
  <si>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</si>
  <si>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</si>
  <si>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</si>
  <si>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</si>
  <si>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</si>
  <si>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</si>
  <si>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</si>
  <si>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</si>
  <si>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</si>
  <si>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</si>
  <si>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</si>
  <si>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</si>
  <si>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</si>
  <si>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</si>
  <si>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</si>
  <si>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</si>
  <si>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</si>
  <si>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</si>
  <si>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</si>
  <si>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</si>
  <si>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</si>
  <si>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</si>
  <si>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</si>
  <si>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</si>
  <si>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</si>
  <si>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</si>
  <si>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</si>
  <si>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</si>
  <si>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</si>
  <si>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</si>
  <si>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</si>
  <si>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</si>
  <si>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</si>
  <si>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</si>
  <si>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</si>
  <si>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</si>
  <si>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</si>
  <si>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</si>
  <si>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</si>
  <si>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</si>
  <si>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</si>
  <si>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</si>
  <si>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</si>
  <si>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</si>
  <si>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</si>
  <si>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</si>
  <si>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</si>
  <si>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</si>
  <si>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</si>
  <si>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</si>
  <si>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</si>
  <si>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</si>
  <si>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</si>
  <si>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</si>
  <si>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</si>
  <si>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</si>
  <si>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</si>
  <si>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</si>
  <si>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</si>
  <si>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</si>
  <si>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</si>
  <si>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</si>
  <si>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</si>
  <si>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</si>
  <si>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</si>
  <si>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</si>
  <si>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</si>
  <si>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</si>
  <si>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</si>
  <si>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</si>
  <si>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</si>
  <si>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</si>
  <si>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</si>
  <si>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</si>
  <si>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</si>
  <si>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</si>
  <si>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</si>
  <si>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</si>
  <si>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</si>
  <si>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</si>
  <si>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</si>
  <si>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</si>
  <si>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</si>
  <si>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</si>
  <si>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</si>
  <si>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</si>
  <si>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</si>
  <si>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</si>
  <si>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</si>
  <si>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</si>
  <si>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</si>
  <si>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</si>
  <si>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</si>
  <si>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</si>
  <si>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</si>
  <si>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</si>
  <si>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</si>
  <si>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</si>
  <si>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</si>
  <si>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</si>
  <si>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</si>
  <si>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</si>
  <si>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</si>
  <si>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</si>
  <si>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</si>
  <si>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</si>
  <si>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</si>
  <si>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</si>
  <si>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</si>
  <si>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</si>
  <si>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</si>
  <si>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</si>
  <si>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</si>
  <si>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</si>
  <si>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</si>
  <si>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</si>
  <si>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</si>
  <si>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</si>
  <si>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</si>
  <si>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</si>
  <si>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</si>
  <si>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</si>
  <si>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</si>
  <si>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</si>
  <si>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</si>
  <si>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</si>
  <si>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</si>
  <si>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</si>
  <si>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</si>
  <si>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</si>
  <si>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</si>
  <si>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</si>
  <si>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</si>
  <si>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</si>
  <si>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</si>
  <si>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</si>
  <si>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</si>
  <si>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</si>
  <si>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</si>
  <si>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</si>
  <si>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</si>
  <si>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</si>
  <si>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</si>
  <si>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</si>
  <si>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</si>
  <si>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</si>
  <si>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</si>
  <si>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</si>
  <si>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</si>
  <si>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</si>
  <si>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</si>
  <si>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</si>
  <si>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</si>
  <si>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</si>
  <si>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</si>
  <si>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</si>
  <si>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</si>
  <si>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</si>
  <si>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</si>
  <si>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</si>
  <si>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</si>
  <si>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</si>
  <si>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</si>
  <si>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</si>
  <si>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</si>
  <si>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</si>
  <si>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</si>
  <si>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</si>
  <si>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</si>
  <si>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</si>
  <si>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</si>
  <si>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</si>
  <si>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</si>
  <si>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</si>
  <si>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</si>
  <si>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</si>
  <si>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</si>
  <si>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</si>
  <si>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</si>
  <si>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</si>
  <si>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</si>
  <si>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</si>
  <si>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</si>
  <si>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</si>
  <si>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</si>
  <si>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</si>
  <si>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</si>
  <si>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</si>
  <si>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</si>
  <si>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</si>
  <si>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</si>
  <si>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</si>
  <si>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</si>
  <si>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</si>
  <si>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</si>
  <si>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</si>
  <si>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</si>
  <si>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</si>
  <si>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</si>
  <si>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</si>
  <si>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</si>
  <si>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</si>
  <si>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</si>
  <si>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</si>
  <si>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</si>
  <si>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</si>
  <si>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</si>
  <si>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</si>
  <si>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</si>
  <si>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</si>
  <si>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</si>
  <si>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</si>
  <si>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</si>
  <si>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</si>
  <si>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</si>
  <si>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</si>
  <si>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</si>
  <si>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</si>
  <si>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</si>
  <si>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</si>
  <si>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</si>
  <si>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</si>
  <si>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</si>
  <si>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</si>
  <si>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</si>
  <si>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</si>
  <si>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</si>
  <si>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</si>
  <si>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</si>
  <si>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</si>
  <si>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</si>
  <si>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</si>
  <si>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</si>
  <si>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</si>
  <si>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</si>
  <si>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</si>
  <si>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</si>
  <si>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</si>
  <si>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</si>
  <si>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</si>
  <si>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</si>
  <si>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</si>
  <si>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</si>
  <si>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</si>
  <si>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</si>
  <si>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</si>
  <si>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</si>
  <si>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</si>
  <si>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</si>
  <si>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</si>
  <si>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</si>
  <si>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</si>
  <si>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</si>
  <si>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</si>
  <si>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</si>
  <si>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</si>
  <si>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</si>
  <si>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</si>
  <si>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</si>
  <si>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</si>
  <si>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</si>
  <si>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</si>
  <si>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</si>
  <si>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</si>
  <si>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</si>
  <si>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</si>
  <si>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</si>
  <si>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</si>
  <si>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</si>
  <si>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</si>
  <si>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</si>
  <si>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</si>
  <si>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</si>
  <si>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</si>
  <si>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</si>
  <si>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</si>
  <si>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</si>
  <si>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</si>
  <si>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</si>
  <si>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</si>
  <si>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</si>
  <si>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</si>
  <si>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</si>
  <si>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</si>
  <si>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</si>
  <si>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</si>
  <si>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</si>
  <si>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</si>
  <si>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</si>
  <si>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</si>
  <si>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</si>
  <si>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</si>
  <si>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</si>
  <si>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</si>
  <si>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</si>
  <si>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</si>
  <si>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</si>
  <si>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</si>
  <si>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</si>
  <si>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</si>
  <si>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</si>
  <si>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</si>
  <si>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</si>
  <si>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</si>
  <si>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</si>
  <si>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</si>
  <si>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</si>
  <si>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</si>
  <si>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</si>
  <si>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</si>
  <si>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</si>
  <si>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</si>
  <si>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</si>
  <si>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</si>
  <si>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</si>
  <si>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</si>
  <si>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</si>
  <si>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</si>
  <si>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</si>
  <si>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</si>
  <si>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</si>
  <si>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</si>
  <si>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</si>
  <si>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</si>
  <si>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</si>
  <si>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</si>
  <si>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</si>
  <si>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</si>
  <si>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</si>
  <si>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</si>
  <si>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</si>
  <si>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</si>
  <si>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</si>
  <si>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</si>
  <si>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</si>
  <si>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</si>
  <si>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</si>
  <si>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</si>
  <si>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</si>
  <si>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</si>
  <si>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</si>
  <si>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</si>
  <si>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</si>
  <si>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</si>
  <si>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</si>
  <si>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</si>
  <si>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</si>
  <si>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</si>
  <si>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</si>
  <si>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</si>
  <si>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</si>
  <si>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</si>
  <si>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</si>
  <si>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</si>
  <si>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</si>
  <si>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</si>
  <si>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</si>
  <si>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</si>
  <si>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</si>
  <si>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</si>
  <si>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</si>
  <si>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</si>
  <si>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</si>
  <si>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</si>
  <si>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</si>
  <si>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</si>
  <si>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</si>
  <si>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</si>
  <si>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</si>
  <si>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</si>
  <si>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</si>
  <si>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</si>
  <si>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</si>
  <si>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</si>
  <si>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</si>
  <si>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</si>
  <si>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</si>
  <si>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</si>
  <si>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</si>
  <si>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</si>
  <si>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</si>
  <si>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</si>
  <si>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</si>
  <si>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</si>
  <si>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</si>
  <si>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</si>
  <si>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</si>
  <si>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</si>
  <si>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</si>
  <si>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</si>
  <si>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</si>
  <si>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</si>
  <si>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</si>
  <si>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</si>
  <si>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</si>
  <si>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</si>
  <si>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</si>
  <si>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</si>
  <si>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</si>
  <si>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</si>
  <si>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</si>
  <si>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</si>
  <si>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</si>
  <si>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</si>
  <si>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</si>
  <si>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</si>
  <si>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</si>
  <si>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</si>
  <si>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</si>
  <si>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</si>
  <si>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</si>
  <si>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</si>
  <si>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</si>
  <si>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</si>
  <si>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</si>
  <si>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</si>
  <si>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</si>
  <si>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</si>
  <si>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</si>
  <si>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</si>
  <si>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</si>
  <si>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</si>
  <si>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</si>
  <si>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</si>
  <si>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</si>
  <si>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</si>
  <si>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</si>
  <si>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</si>
  <si>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</si>
  <si>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</si>
  <si>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</si>
  <si>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</si>
  <si>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</si>
  <si>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</si>
  <si>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</si>
  <si>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</si>
  <si>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</si>
  <si>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</si>
  <si>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</si>
  <si>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</si>
  <si>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</si>
  <si>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</si>
  <si>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</si>
  <si>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</si>
  <si>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</si>
  <si>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</si>
  <si>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</si>
  <si>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</si>
  <si>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</si>
  <si>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</si>
  <si>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</si>
  <si>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</si>
  <si>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</si>
  <si>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</si>
  <si>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</si>
  <si>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</si>
  <si>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</si>
  <si>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</si>
  <si>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</si>
  <si>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</si>
  <si>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</si>
  <si>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</si>
  <si>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</si>
  <si>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</si>
  <si>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</si>
  <si>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</si>
  <si>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</si>
  <si>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</si>
  <si>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</si>
  <si>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</si>
  <si>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</si>
  <si>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</si>
  <si>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</si>
  <si>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</si>
  <si>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</si>
  <si>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</si>
  <si>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</si>
  <si>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</si>
  <si>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</si>
  <si>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</si>
  <si>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</si>
  <si>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</si>
  <si>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</si>
  <si>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</si>
  <si>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</si>
  <si>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</si>
  <si>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</si>
  <si>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</si>
  <si>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</si>
  <si>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</si>
  <si>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</si>
  <si>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</si>
  <si>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</si>
  <si>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</si>
  <si>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</si>
  <si>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</si>
  <si>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</si>
  <si>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</si>
  <si>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</si>
  <si>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</si>
  <si>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</si>
  <si>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</si>
  <si>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</si>
  <si>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</si>
  <si>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</si>
  <si>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</si>
  <si>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</si>
  <si>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</si>
  <si>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</si>
  <si>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</si>
  <si>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</si>
  <si>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</si>
  <si>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</si>
  <si>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</si>
  <si>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</si>
  <si>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</si>
  <si>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</si>
  <si>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</si>
  <si>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</si>
  <si>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</si>
  <si>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</si>
  <si>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</si>
  <si>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</si>
  <si>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</si>
  <si>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</si>
  <si>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</si>
  <si>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</si>
  <si>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</si>
  <si>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</si>
  <si>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</si>
  <si>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</si>
  <si>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</si>
  <si>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</si>
  <si>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</si>
  <si>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</si>
  <si>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</si>
  <si>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</si>
  <si>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</si>
  <si>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</si>
  <si>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</si>
  <si>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</si>
  <si>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</si>
  <si>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</si>
  <si>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</si>
  <si>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</si>
  <si>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</si>
  <si>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</si>
  <si>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</si>
  <si>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</si>
  <si>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</si>
  <si>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</si>
  <si>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</si>
  <si>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</si>
  <si>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</si>
  <si>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</si>
  <si>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</si>
  <si>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</si>
  <si>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</si>
  <si>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</si>
  <si>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</si>
  <si>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</si>
  <si>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</si>
  <si>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</si>
  <si>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</si>
  <si>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</si>
  <si>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</si>
  <si>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</si>
  <si>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</si>
  <si>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</si>
  <si>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</si>
  <si>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</si>
  <si>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</si>
  <si>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</si>
  <si>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</si>
  <si>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</si>
  <si>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</si>
  <si>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</si>
  <si>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</si>
  <si>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</si>
  <si>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</si>
  <si>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</si>
  <si>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</si>
  <si>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</si>
  <si>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</si>
  <si>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</si>
  <si>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</si>
  <si>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</si>
  <si>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</si>
  <si>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</si>
  <si>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</si>
  <si>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</si>
  <si>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</si>
  <si>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</si>
  <si>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</si>
  <si>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</si>
  <si>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</si>
  <si>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</si>
  <si>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</si>
  <si>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</si>
  <si>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</si>
  <si>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</si>
  <si>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</si>
  <si>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</si>
  <si>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</si>
  <si>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</si>
  <si>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</si>
  <si>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</si>
  <si>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</si>
  <si>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</si>
  <si>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</si>
  <si>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</si>
  <si>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</si>
  <si>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</si>
  <si>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</si>
  <si>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</si>
  <si>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</si>
  <si>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</si>
  <si>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</si>
  <si>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</si>
  <si>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</si>
  <si>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</si>
  <si>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</si>
  <si>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</si>
  <si>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</si>
  <si>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</si>
  <si>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</si>
  <si>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</si>
  <si>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</si>
  <si>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</si>
  <si>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</si>
  <si>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</si>
  <si>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</si>
  <si>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</si>
  <si>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</si>
  <si>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</si>
  <si>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</si>
  <si>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</si>
  <si>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</si>
  <si>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</si>
  <si>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</si>
  <si>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</si>
  <si>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</si>
  <si>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</si>
  <si>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</si>
  <si>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</si>
  <si>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</si>
  <si>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</si>
  <si>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</si>
  <si>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</si>
  <si>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</si>
  <si>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</si>
  <si>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</si>
  <si>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</si>
  <si>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</si>
  <si>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</si>
  <si>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</si>
  <si>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</si>
  <si>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</si>
  <si>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</si>
  <si>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</si>
  <si>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</si>
  <si>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</si>
  <si>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</si>
  <si>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</si>
  <si>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</si>
  <si>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</si>
  <si>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</si>
  <si>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</si>
  <si>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</si>
  <si>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</si>
  <si>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</si>
  <si>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</si>
  <si>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</si>
  <si>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</si>
  <si>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</si>
  <si>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</si>
  <si>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</si>
  <si>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</si>
  <si>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</si>
  <si>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</si>
  <si>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</si>
  <si>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</si>
  <si>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</si>
  <si>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</si>
  <si>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</si>
  <si>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</si>
  <si>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</si>
  <si>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</si>
  <si>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</si>
  <si>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</si>
  <si>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</si>
  <si>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</si>
  <si>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</si>
  <si>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</si>
  <si>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</si>
  <si>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</si>
  <si>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</si>
  <si>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</si>
  <si>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</si>
  <si>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</si>
  <si>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</si>
  <si>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</si>
  <si>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</si>
  <si>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</si>
  <si>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</si>
  <si>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</si>
  <si>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</si>
  <si>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</si>
  <si>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</si>
  <si>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</si>
  <si>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</si>
  <si>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</si>
  <si>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</si>
  <si>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</si>
  <si>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</si>
  <si>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</si>
  <si>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</si>
  <si>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</si>
  <si>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</si>
  <si>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</si>
  <si>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</si>
  <si>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</si>
  <si>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</si>
  <si>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</si>
  <si>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</si>
  <si>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</si>
  <si>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</si>
  <si>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</si>
  <si>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</si>
  <si>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</si>
  <si>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</si>
  <si>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</si>
  <si>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</si>
  <si>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</si>
  <si>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</si>
  <si>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</si>
  <si>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</si>
  <si>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</si>
  <si>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</si>
  <si>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</si>
  <si>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</si>
  <si>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</si>
  <si>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</si>
  <si>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</si>
  <si>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</si>
  <si>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</si>
  <si>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</si>
  <si>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</si>
  <si>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</si>
  <si>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</si>
  <si>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</si>
  <si>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</si>
  <si>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</si>
  <si>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</si>
  <si>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</si>
  <si>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</si>
  <si>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</si>
  <si>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</si>
  <si>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</si>
  <si>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</si>
  <si>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</si>
  <si>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</si>
  <si>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</si>
  <si>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</si>
  <si>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</si>
  <si>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</si>
  <si>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</si>
  <si>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</si>
  <si>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</si>
  <si>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</si>
  <si>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</si>
  <si>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</si>
  <si>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</si>
  <si>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</si>
  <si>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</si>
  <si>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</si>
  <si>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</si>
  <si>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</si>
  <si>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</si>
  <si>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</si>
  <si>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</si>
  <si>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</si>
  <si>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</si>
  <si>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</si>
  <si>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</si>
  <si>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</si>
  <si>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</si>
  <si>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</si>
  <si>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</si>
  <si>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</si>
  <si>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</si>
  <si>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</si>
  <si>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</si>
  <si>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</si>
  <si>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</si>
  <si>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</si>
  <si>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</si>
  <si>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</si>
  <si>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</si>
  <si>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</si>
  <si>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</si>
  <si>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</si>
  <si>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</si>
  <si>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</si>
  <si>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</si>
  <si>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</si>
  <si>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</si>
  <si>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</si>
  <si>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</si>
  <si>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</si>
  <si>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</si>
  <si>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</si>
  <si>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</si>
  <si>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</si>
  <si>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</si>
  <si>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</si>
  <si>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</si>
  <si>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</si>
  <si>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</si>
  <si>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</si>
  <si>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</si>
  <si>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</si>
  <si>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</si>
  <si>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</si>
  <si>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</si>
  <si>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</si>
  <si>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</si>
  <si>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</si>
  <si>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</si>
  <si>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</si>
  <si>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</si>
  <si>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</si>
  <si>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</si>
  <si>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</si>
  <si>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</si>
  <si>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</si>
  <si>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</si>
  <si>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</si>
  <si>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</si>
  <si>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</si>
  <si>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</si>
  <si>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</si>
  <si>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</si>
  <si>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</si>
  <si>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</si>
  <si>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</si>
  <si>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</si>
  <si>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</si>
  <si>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</si>
  <si>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</si>
  <si>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</si>
  <si>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</si>
  <si>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</si>
  <si>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</si>
  <si>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</si>
  <si>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</si>
  <si>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</si>
  <si>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</si>
  <si>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</si>
  <si>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</si>
  <si>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</si>
  <si>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</si>
  <si>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</si>
  <si>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</si>
  <si>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</si>
  <si>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</si>
  <si>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</si>
  <si>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</si>
  <si>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</si>
  <si>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</si>
  <si>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</si>
  <si>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</si>
  <si>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</si>
  <si>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</si>
  <si>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</si>
  <si>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</si>
  <si>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</si>
  <si>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</si>
  <si>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</si>
  <si>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</si>
  <si>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</si>
  <si>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</si>
  <si>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</si>
  <si>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</si>
  <si>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</si>
  <si>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</si>
  <si>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</si>
  <si>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</si>
  <si>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</si>
  <si>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</si>
  <si>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</si>
  <si>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</si>
  <si>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</si>
  <si>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</si>
  <si>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</si>
  <si>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</si>
  <si>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</si>
  <si>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</si>
  <si>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</si>
  <si>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</si>
  <si>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</si>
  <si>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</si>
  <si>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</si>
  <si>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</si>
  <si>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</si>
  <si>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</si>
  <si>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</si>
  <si>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</si>
  <si>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</si>
  <si>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</si>
  <si>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</si>
  <si>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</si>
  <si>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</si>
  <si>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</si>
  <si>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</si>
  <si>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</si>
  <si>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</si>
  <si>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</si>
  <si>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</si>
  <si>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</si>
  <si>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</si>
  <si>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</si>
  <si>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</si>
  <si>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</si>
  <si>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</si>
  <si>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</si>
  <si>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</si>
  <si>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</si>
  <si>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</si>
  <si>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</si>
  <si>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</si>
  <si>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</si>
  <si>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</si>
  <si>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</si>
  <si>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</si>
  <si>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</si>
  <si>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</si>
  <si>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</si>
  <si>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</si>
  <si>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</si>
  <si>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</si>
  <si>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</si>
  <si>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</si>
  <si>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</si>
  <si>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</si>
  <si>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</si>
  <si>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</si>
  <si>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</si>
  <si>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</si>
  <si>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</si>
  <si>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</si>
  <si>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</si>
  <si>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</si>
  <si>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</si>
  <si>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</si>
  <si>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</si>
  <si>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</si>
  <si>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</si>
  <si>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</si>
  <si>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</si>
  <si>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</si>
  <si>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</si>
  <si>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</si>
  <si>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</si>
  <si>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</si>
  <si>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</si>
  <si>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</si>
  <si>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</si>
  <si>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</si>
  <si>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</si>
  <si>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</si>
  <si>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</si>
  <si>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</si>
  <si>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</si>
  <si>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</si>
  <si>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</si>
  <si>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</si>
  <si>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</si>
  <si>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</si>
  <si>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</si>
  <si>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</si>
  <si>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</si>
  <si>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</si>
  <si>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</si>
  <si>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</si>
  <si>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</si>
  <si>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</si>
  <si>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</si>
  <si>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</si>
  <si>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</si>
  <si>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</si>
  <si>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</si>
  <si>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</si>
  <si>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</si>
  <si>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</si>
  <si>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</si>
  <si>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</si>
  <si>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</si>
  <si>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</si>
  <si>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</si>
  <si>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</si>
  <si>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</si>
  <si>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</si>
  <si>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</si>
  <si>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</si>
  <si>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</si>
  <si>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</si>
  <si>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</si>
  <si>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</si>
  <si>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</si>
  <si>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</si>
  <si>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</si>
  <si>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</si>
  <si>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</si>
  <si>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</si>
  <si>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</si>
  <si>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</si>
  <si>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</si>
  <si>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</si>
  <si>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</si>
  <si>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</si>
  <si>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</si>
  <si>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</si>
  <si>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</si>
  <si>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</si>
  <si>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</si>
  <si>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</si>
  <si>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</si>
  <si>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</si>
  <si>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</si>
  <si>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</si>
  <si>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</si>
  <si>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</si>
  <si>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</si>
  <si>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</si>
  <si>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</si>
  <si>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</si>
  <si>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</si>
  <si>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</si>
  <si>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</si>
  <si>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</si>
  <si>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</si>
  <si>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</si>
  <si>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</si>
  <si>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</si>
  <si>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</si>
  <si>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</si>
  <si>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</si>
  <si>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</si>
  <si>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</si>
  <si>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</si>
  <si>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</si>
  <si>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</si>
  <si>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</si>
  <si>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</si>
  <si>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</si>
  <si>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</si>
  <si>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</si>
  <si>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</si>
  <si>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</si>
  <si>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</si>
  <si>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</si>
  <si>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</si>
  <si>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</si>
  <si>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</si>
  <si>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</si>
  <si>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</si>
  <si>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</si>
  <si>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</si>
  <si>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</si>
  <si>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</si>
  <si>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</si>
  <si>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</si>
  <si>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</si>
  <si>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</si>
  <si>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</si>
  <si>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</si>
  <si>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</si>
  <si>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</si>
  <si>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</si>
  <si>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</si>
  <si>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</si>
  <si>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</si>
  <si>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</si>
  <si>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</si>
  <si>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</si>
  <si>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</si>
  <si>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</si>
  <si>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</si>
  <si>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</si>
  <si>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</si>
  <si>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</si>
  <si>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</si>
  <si>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</si>
  <si>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</si>
  <si>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</si>
  <si>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</si>
  <si>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</si>
  <si>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</si>
  <si>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</si>
  <si>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</si>
  <si>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</si>
  <si>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</si>
  <si>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</si>
  <si>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</si>
  <si>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</si>
  <si>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</si>
  <si>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</si>
  <si>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</si>
  <si>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</si>
  <si>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</si>
  <si>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</si>
  <si>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</si>
  <si>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</si>
  <si>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</si>
  <si>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</si>
  <si>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</si>
  <si>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</si>
  <si>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</si>
  <si>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</si>
  <si>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</si>
  <si>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</si>
  <si>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</si>
  <si>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</si>
  <si>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</si>
  <si>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</si>
  <si>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</si>
  <si>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</si>
  <si>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</si>
  <si>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</si>
  <si>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</si>
  <si>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</si>
  <si>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</si>
  <si>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</si>
  <si>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</si>
  <si>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</si>
  <si>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</si>
  <si>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</si>
  <si>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</si>
  <si>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</si>
  <si>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</si>
  <si>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</si>
  <si>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</si>
  <si>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</si>
  <si>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</si>
  <si>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</si>
  <si>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</si>
  <si>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</si>
  <si>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</si>
  <si>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</si>
  <si>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</si>
  <si>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</si>
  <si>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</si>
  <si>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</si>
  <si>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</si>
  <si>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</si>
  <si>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</si>
  <si>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</si>
  <si>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</si>
  <si>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</si>
  <si>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</si>
  <si>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</si>
  <si>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</si>
  <si>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</si>
  <si>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</si>
  <si>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</si>
  <si>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</si>
  <si>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</si>
  <si>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</si>
  <si>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</si>
  <si>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</si>
  <si>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</si>
  <si>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</si>
  <si>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</si>
  <si>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</si>
  <si>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</si>
  <si>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</si>
  <si>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</si>
  <si>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</si>
  <si>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</si>
  <si>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</si>
  <si>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</si>
  <si>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</si>
  <si>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</si>
  <si>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</si>
  <si>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</si>
  <si>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</si>
  <si>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</si>
  <si>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</si>
  <si>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</si>
  <si>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</si>
  <si>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</si>
  <si>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</si>
  <si>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</si>
  <si>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</si>
  <si>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</si>
  <si>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</si>
  <si>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</si>
  <si>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</si>
  <si>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</si>
  <si>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</si>
  <si>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</si>
  <si>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</si>
  <si>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</si>
  <si>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</si>
  <si>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</si>
  <si>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</si>
  <si>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</si>
  <si>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</si>
  <si>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</si>
  <si>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</si>
  <si>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</si>
  <si>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</si>
  <si>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</si>
  <si>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</si>
  <si>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</si>
  <si>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</si>
  <si>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</si>
  <si>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</si>
  <si>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</si>
  <si>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</si>
  <si>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</si>
  <si>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</si>
  <si>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</si>
  <si>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</si>
  <si>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</si>
  <si>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</si>
  <si>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</si>
  <si>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</si>
  <si>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</si>
  <si>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</si>
  <si>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</si>
  <si>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</si>
  <si>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</si>
  <si>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</si>
  <si>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</si>
  <si>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</si>
  <si>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</si>
  <si>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</si>
  <si>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</si>
  <si>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</si>
  <si>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</si>
  <si>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</si>
  <si>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</si>
  <si>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</si>
  <si>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</si>
  <si>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</si>
  <si>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</si>
  <si>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</si>
  <si>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</si>
  <si>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</si>
  <si>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</si>
  <si>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</si>
  <si>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</si>
  <si>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</si>
  <si>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</si>
  <si>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</si>
  <si>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</si>
  <si>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</si>
  <si>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</si>
  <si>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</si>
  <si>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</si>
  <si>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</si>
  <si>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</si>
  <si>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</si>
  <si>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</si>
  <si>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</si>
  <si>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</si>
  <si>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</si>
  <si>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</si>
  <si>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</si>
  <si>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</si>
  <si>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</si>
  <si>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</si>
  <si>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</si>
  <si>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</si>
  <si>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</si>
  <si>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</si>
  <si>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</si>
  <si>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</si>
  <si>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</si>
  <si>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</si>
  <si>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</si>
  <si>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</si>
  <si>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</si>
  <si>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</si>
  <si>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</si>
  <si>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</si>
  <si>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</si>
  <si>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</si>
  <si>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</si>
  <si>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</si>
  <si>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</si>
  <si>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</si>
  <si>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</si>
  <si>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</si>
  <si>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</si>
  <si>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</si>
  <si>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</si>
  <si>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</si>
  <si>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</si>
  <si>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</si>
  <si>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</si>
  <si>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</si>
  <si>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</si>
  <si>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</si>
  <si>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</si>
  <si>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</si>
  <si>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</si>
  <si>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</si>
  <si>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</si>
  <si>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</si>
  <si>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</si>
  <si>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</si>
  <si>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</si>
  <si>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</si>
  <si>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</si>
  <si>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</si>
  <si>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</si>
  <si>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</si>
  <si>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</si>
  <si>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</si>
  <si>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</si>
  <si>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</si>
  <si>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</si>
  <si>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</si>
  <si>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</si>
  <si>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</si>
  <si>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</si>
  <si>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</si>
  <si>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</si>
  <si>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</si>
  <si>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</si>
  <si>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</si>
  <si>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</si>
  <si>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</si>
  <si>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</si>
  <si>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</si>
  <si>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</si>
  <si>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</si>
  <si>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</si>
  <si>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</si>
  <si>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</si>
  <si>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</si>
  <si>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</si>
  <si>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</si>
  <si>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</si>
  <si>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</si>
  <si>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</si>
  <si>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</si>
  <si>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</si>
  <si>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</si>
  <si>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</si>
  <si>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</si>
  <si>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</si>
  <si>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</si>
  <si>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</si>
  <si>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</si>
  <si>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</si>
  <si>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</si>
  <si>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</si>
  <si>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</si>
  <si>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</si>
  <si>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</si>
  <si>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</si>
  <si>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</si>
  <si>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</si>
  <si>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</si>
  <si>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</si>
  <si>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</si>
  <si>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</si>
  <si>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</si>
  <si>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</si>
  <si>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</si>
  <si>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</si>
  <si>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</si>
  <si>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</si>
  <si>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</si>
  <si>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</si>
  <si>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</si>
  <si>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</si>
  <si>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</si>
  <si>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</si>
  <si>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</si>
  <si>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</si>
  <si>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</si>
  <si>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</si>
  <si>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</si>
  <si>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</si>
  <si>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</si>
  <si>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</si>
  <si>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</si>
  <si>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</si>
  <si>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</si>
  <si>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</si>
  <si>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</si>
  <si>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</si>
  <si>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</si>
  <si>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</si>
  <si>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</si>
  <si>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</si>
  <si>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</si>
  <si>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</si>
  <si>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</si>
  <si>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</si>
  <si>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</si>
  <si>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</si>
  <si>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</si>
  <si>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</si>
  <si>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</si>
  <si>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</si>
  <si>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</si>
  <si>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</si>
  <si>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</si>
  <si>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</si>
  <si>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</si>
  <si>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</si>
  <si>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</si>
  <si>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</si>
  <si>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</si>
  <si>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</si>
  <si>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</si>
  <si>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</si>
  <si>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</si>
  <si>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</si>
  <si>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</si>
  <si>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</si>
  <si>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</si>
  <si>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</si>
  <si>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</si>
  <si>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</si>
  <si>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</si>
  <si>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</si>
  <si>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</si>
  <si>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</si>
  <si>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</si>
  <si>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</si>
  <si>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</si>
  <si>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</si>
  <si>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</si>
  <si>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</si>
  <si>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</si>
  <si>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</si>
  <si>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</si>
  <si>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</si>
  <si>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</si>
  <si>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</si>
  <si>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</si>
  <si>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</si>
  <si>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</si>
  <si>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</si>
  <si>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</si>
  <si>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</si>
  <si>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</si>
  <si>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</si>
  <si>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</si>
  <si>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</si>
  <si>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</si>
  <si>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</si>
  <si>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</si>
  <si>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</si>
  <si>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</si>
  <si>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</si>
  <si>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</si>
  <si>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</si>
  <si>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</si>
  <si>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</si>
  <si>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</si>
  <si>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</si>
  <si>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</si>
  <si>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</si>
  <si>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</si>
  <si>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</si>
  <si>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</si>
  <si>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</si>
  <si>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</si>
  <si>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</si>
  <si>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</si>
  <si>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</si>
  <si>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</si>
  <si>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</si>
  <si>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</si>
  <si>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</si>
  <si>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</si>
  <si>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</si>
  <si>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</si>
  <si>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</si>
  <si>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</si>
  <si>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</si>
  <si>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</si>
  <si>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</si>
  <si>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</si>
  <si>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</si>
  <si>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</si>
  <si>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</si>
  <si>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</si>
  <si>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</si>
  <si>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</si>
  <si>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</si>
  <si>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</si>
  <si>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</si>
  <si>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</si>
  <si>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</si>
  <si>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</si>
  <si>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</si>
  <si>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</si>
  <si>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</si>
  <si>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</si>
  <si>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</si>
  <si>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</si>
  <si>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</si>
  <si>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</si>
  <si>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</si>
  <si>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</si>
  <si>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</si>
  <si>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</si>
  <si>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</si>
  <si>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</si>
  <si>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</si>
  <si>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</si>
  <si>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</si>
  <si>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</si>
  <si>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</si>
  <si>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</si>
  <si>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</si>
  <si>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</si>
  <si>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</si>
  <si>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</si>
  <si>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</si>
  <si>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</si>
  <si>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</si>
  <si>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</si>
  <si>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</si>
  <si>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</si>
  <si>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</si>
  <si>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</si>
  <si>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</si>
  <si>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</si>
  <si>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</si>
  <si>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</si>
  <si>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</si>
  <si>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</si>
  <si>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</si>
  <si>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</si>
  <si>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</si>
  <si>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</si>
  <si>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</si>
  <si>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</si>
  <si>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</si>
  <si>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</si>
  <si>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</si>
  <si>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</si>
  <si>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</si>
  <si>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</si>
  <si>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</si>
  <si>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</si>
  <si>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</si>
  <si>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</si>
  <si>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</si>
  <si>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</si>
  <si>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</si>
  <si>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</si>
  <si>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</si>
  <si>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</si>
  <si>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</si>
  <si>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</si>
  <si>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</si>
  <si>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</si>
  <si>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</si>
  <si>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</si>
  <si>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</si>
  <si>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</si>
  <si>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</si>
  <si>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</si>
  <si>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</si>
  <si>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</si>
  <si>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</si>
  <si>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</si>
  <si>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</si>
  <si>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</si>
  <si>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</si>
  <si>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</si>
  <si>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</si>
  <si>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</si>
  <si>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</si>
  <si>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</si>
  <si>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</si>
  <si>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</si>
  <si>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</si>
  <si>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</si>
  <si>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</si>
  <si>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</si>
  <si>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</si>
  <si>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</si>
  <si>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</si>
  <si>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</si>
  <si>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</si>
  <si>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</si>
  <si>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</si>
  <si>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</si>
  <si>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</si>
  <si>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</si>
  <si>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</si>
  <si>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</si>
  <si>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</si>
  <si>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</si>
  <si>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</si>
  <si>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</si>
  <si>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</si>
  <si>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</si>
  <si>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</si>
  <si>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</si>
  <si>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</si>
  <si>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</si>
  <si>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</si>
  <si>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</si>
  <si>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</si>
  <si>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</si>
  <si>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</si>
  <si>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</si>
  <si>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</si>
  <si>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</si>
  <si>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</si>
  <si>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</si>
  <si>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</si>
  <si>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</si>
  <si>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</si>
  <si>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</si>
  <si>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</si>
  <si>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</si>
  <si>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</si>
  <si>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</si>
  <si>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</si>
  <si>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</si>
  <si>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</si>
  <si>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</si>
  <si>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</si>
  <si>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</si>
  <si>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</si>
  <si>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</si>
  <si>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</si>
  <si>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</si>
  <si>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</si>
  <si>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</si>
  <si>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</si>
  <si>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</si>
  <si>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</si>
  <si>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</si>
  <si>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</si>
  <si>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</si>
  <si>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</si>
  <si>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</si>
  <si>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</si>
  <si>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</si>
  <si>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</si>
  <si>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</si>
  <si>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</si>
  <si>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</si>
  <si>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</si>
  <si>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</si>
  <si>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</si>
  <si>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</si>
  <si>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</si>
  <si>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</si>
  <si>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</si>
  <si>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</si>
  <si>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</si>
  <si>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</si>
  <si>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</si>
  <si>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</si>
  <si>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</si>
  <si>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</si>
  <si>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</si>
  <si>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</si>
  <si>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</si>
  <si>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</si>
  <si>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</si>
  <si>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</si>
  <si>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</si>
  <si>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</si>
  <si>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</si>
  <si>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</si>
  <si>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</si>
  <si>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</si>
  <si>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</si>
  <si>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</si>
  <si>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</si>
  <si>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</si>
  <si>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</si>
  <si>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</si>
  <si>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</si>
  <si>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</si>
  <si>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</si>
  <si>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</si>
  <si>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</si>
  <si>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</si>
  <si>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</si>
  <si>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</si>
  <si>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</si>
  <si>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</si>
  <si>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</si>
  <si>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</si>
  <si>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</si>
  <si>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</si>
  <si>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</si>
  <si>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</si>
  <si>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</si>
  <si>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</si>
  <si>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</si>
  <si>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</si>
  <si>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</si>
  <si>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</si>
  <si>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</si>
  <si>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</si>
  <si>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</si>
  <si>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</si>
  <si>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</si>
  <si>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</si>
  <si>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</si>
  <si>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</si>
  <si>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</si>
  <si>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</si>
  <si>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</si>
  <si>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</si>
  <si>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</si>
  <si>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</si>
  <si>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</si>
  <si>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</si>
  <si>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</si>
  <si>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</si>
  <si>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</si>
  <si>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</si>
  <si>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</si>
  <si>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</si>
  <si>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</si>
  <si>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</si>
  <si>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</si>
  <si>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</si>
  <si>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</si>
  <si>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</si>
  <si>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</si>
  <si>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</si>
  <si>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</si>
  <si>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</si>
  <si>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</si>
  <si>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</si>
  <si>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</si>
  <si>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</si>
  <si>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</si>
  <si>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</si>
  <si>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</si>
  <si>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</si>
  <si>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</si>
  <si>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</si>
  <si>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</si>
  <si>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</si>
  <si>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</si>
  <si>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</si>
  <si>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</si>
  <si>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</si>
  <si>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</si>
  <si>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</si>
  <si>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</si>
  <si>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</si>
  <si>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</si>
  <si>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</si>
  <si>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</si>
  <si>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</si>
  <si>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</si>
  <si>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</si>
  <si>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</si>
  <si>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</si>
  <si>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</si>
  <si>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</si>
  <si>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</si>
  <si>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</si>
  <si>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</si>
  <si>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</si>
  <si>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</si>
  <si>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</si>
  <si>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</si>
  <si>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</si>
  <si>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</si>
  <si>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</si>
  <si>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</si>
  <si>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</si>
  <si>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</si>
  <si>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</si>
  <si>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</si>
  <si>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</si>
  <si>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</si>
  <si>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</si>
  <si>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</si>
  <si>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</si>
  <si>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</si>
  <si>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</si>
  <si>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</si>
  <si>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</si>
  <si>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</si>
  <si>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</si>
  <si>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</si>
  <si>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</si>
  <si>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</si>
  <si>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</si>
  <si>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</si>
  <si>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</si>
  <si>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</si>
  <si>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</si>
  <si>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</si>
  <si>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</si>
  <si>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</si>
  <si>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</si>
  <si>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</si>
  <si>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</si>
  <si>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</si>
  <si>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</si>
  <si>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</si>
  <si>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</si>
  <si>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</si>
  <si>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</si>
  <si>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</si>
  <si>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</si>
  <si>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</si>
  <si>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</si>
  <si>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</si>
  <si>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</si>
  <si>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</si>
  <si>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</si>
  <si>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</si>
  <si>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</si>
  <si>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</si>
  <si>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</si>
  <si>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</si>
  <si>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</si>
  <si>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</si>
  <si>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</si>
  <si>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</si>
  <si>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</si>
  <si>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</si>
  <si>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</si>
  <si>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</si>
  <si>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</si>
  <si>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</si>
  <si>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</si>
  <si>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</si>
  <si>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</si>
  <si>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</si>
  <si>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</si>
  <si>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</si>
  <si>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</si>
  <si>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</si>
  <si>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</si>
  <si>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</si>
  <si>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</si>
  <si>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</si>
  <si>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</si>
  <si>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</si>
  <si>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</si>
  <si>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</si>
  <si>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</si>
  <si>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</si>
  <si>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</si>
  <si>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</si>
  <si>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</si>
  <si>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X. IZMJENE PLANA NABAVE SVEUČILIŠTA JURJA DOBRILE U PULI ZA 2024. GODINU</t>
  </si>
  <si>
    <t>URBROJ: 143-01-01-24-11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</si>
  <si>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</si>
  <si>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</si>
  <si>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</si>
  <si>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</si>
  <si>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</si>
  <si>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</si>
  <si>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</si>
  <si>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</si>
  <si>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</si>
  <si>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Studentski kampus (bivša Mornarička bolnica)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</si>
  <si>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</si>
  <si>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</si>
  <si>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</si>
  <si>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</si>
  <si>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</si>
  <si>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</si>
  <si>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</si>
  <si>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</si>
  <si>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 xml:space="preserve">STOLOVI I STOLICE ZA OPREMANJE PREDAVAONICA U NOVOM STUDENTSKOM KAMPUSU 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</si>
  <si>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</si>
  <si>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</si>
  <si>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</si>
  <si>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</si>
  <si>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</si>
  <si>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</si>
  <si>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</si>
  <si>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</si>
  <si>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</si>
  <si>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12. rujna 2024.godine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</si>
</sst>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8" workbookViewId="0">
      <selection activeCell="B12" sqref="B1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10039</v>
      </c>
      <c r="C11" s="33"/>
      <c r="D11" s="33"/>
    </row>
    <row r="14" spans="2:15" ht="16.5" customHeight="1" x14ac:dyDescent="0.25"/>
    <row r="15" spans="2:15" ht="30" customHeight="1" x14ac:dyDescent="0.25">
      <c r="B15" s="118" t="s">
        <v>10068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2:15" ht="18" customHeight="1" x14ac:dyDescent="0.25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2:15" ht="15" hidden="1" customHeight="1" x14ac:dyDescent="0.25"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2:15" ht="10.5" customHeight="1" x14ac:dyDescent="0.25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21" spans="2:15" ht="20.25" customHeight="1" x14ac:dyDescent="0.25">
      <c r="C21" s="119" t="s">
        <v>10038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7" t="s">
        <v>9529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2:15" x14ac:dyDescent="0.25">
      <c r="B25" t="s">
        <v>9670</v>
      </c>
    </row>
    <row r="28" spans="2:15" x14ac:dyDescent="0.25">
      <c r="B28" s="117" t="s">
        <v>9530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spans="2:15" x14ac:dyDescent="0.25">
      <c r="B29" s="120" t="s">
        <v>9531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2:15" x14ac:dyDescent="0.25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7" t="s">
        <v>9532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2:16" ht="53.25" customHeight="1" x14ac:dyDescent="0.25">
      <c r="B34" s="121" t="s">
        <v>9625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2:16" ht="15" hidden="1" customHeight="1" x14ac:dyDescent="0.25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7" t="s">
        <v>9533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39" spans="2:16" x14ac:dyDescent="0.25">
      <c r="B39" s="120" t="s">
        <v>9534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2:16" x14ac:dyDescent="0.25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7" t="s">
        <v>9535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spans="2:16" x14ac:dyDescent="0.25">
      <c r="B44" t="s">
        <v>9536</v>
      </c>
    </row>
    <row r="47" spans="2:16" ht="21.75" customHeight="1" x14ac:dyDescent="0.25">
      <c r="B47" s="117" t="s">
        <v>9537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</row>
    <row r="48" spans="2:16" x14ac:dyDescent="0.25">
      <c r="B48" s="118" t="s">
        <v>9903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26"/>
    </row>
    <row r="49" spans="2:16" x14ac:dyDescent="0.25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"/>
  <sheetViews>
    <sheetView topLeftCell="B1" workbookViewId="0">
      <selection activeCell="N30" sqref="N30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2" t="s">
        <v>9539</v>
      </c>
      <c r="B1" s="122"/>
      <c r="C1" s="122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52" t="s">
        <v>9686</v>
      </c>
      <c r="B27" s="78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1"/>
      <c r="N27" s="70"/>
    </row>
    <row r="28" spans="1:14" x14ac:dyDescent="0.25">
      <c r="A28" s="131" t="s">
        <v>9687</v>
      </c>
      <c r="B28" s="132" t="s">
        <v>9573</v>
      </c>
      <c r="C28" s="131" t="s">
        <v>9526</v>
      </c>
      <c r="D28" s="131" t="s">
        <v>9498</v>
      </c>
      <c r="E28" s="131" t="s">
        <v>9876</v>
      </c>
      <c r="F28" s="133">
        <v>9000</v>
      </c>
      <c r="G28" s="73" t="s">
        <v>17</v>
      </c>
      <c r="H28" s="73"/>
      <c r="I28" s="73"/>
      <c r="J28" s="73" t="s">
        <v>26</v>
      </c>
      <c r="K28" s="134" t="s">
        <v>24</v>
      </c>
      <c r="L28" s="73"/>
      <c r="M28" s="73"/>
      <c r="N28" s="70"/>
    </row>
    <row r="29" spans="1:14" ht="22.5" x14ac:dyDescent="0.25">
      <c r="A29" s="71" t="s">
        <v>9687</v>
      </c>
      <c r="B29" s="90" t="s">
        <v>9573</v>
      </c>
      <c r="C29" s="71" t="s">
        <v>9526</v>
      </c>
      <c r="D29" s="71" t="s">
        <v>9498</v>
      </c>
      <c r="E29" s="71" t="s">
        <v>9876</v>
      </c>
      <c r="F29" s="91">
        <v>18000</v>
      </c>
      <c r="G29" s="70" t="s">
        <v>17</v>
      </c>
      <c r="H29" s="70"/>
      <c r="I29" s="70"/>
      <c r="J29" s="70" t="s">
        <v>23</v>
      </c>
      <c r="K29" s="130" t="s">
        <v>24</v>
      </c>
      <c r="L29" s="70"/>
      <c r="M29" s="70"/>
      <c r="N29" s="70" t="s">
        <v>10067</v>
      </c>
    </row>
    <row r="30" spans="1:14" x14ac:dyDescent="0.25">
      <c r="A30" s="52" t="s">
        <v>9688</v>
      </c>
      <c r="B30" s="78" t="s">
        <v>9573</v>
      </c>
      <c r="C30" s="52" t="s">
        <v>9877</v>
      </c>
      <c r="D30" s="52" t="s">
        <v>9498</v>
      </c>
      <c r="E30" s="52" t="s">
        <v>9878</v>
      </c>
      <c r="F30" s="53">
        <v>9500</v>
      </c>
      <c r="G30" s="42" t="s">
        <v>17</v>
      </c>
      <c r="H30" s="42"/>
      <c r="I30" s="42"/>
      <c r="J30" s="42" t="s">
        <v>23</v>
      </c>
      <c r="K30" s="8" t="s">
        <v>24</v>
      </c>
      <c r="L30" s="70"/>
      <c r="M30" s="70"/>
      <c r="N30" s="42"/>
    </row>
    <row r="31" spans="1:14" x14ac:dyDescent="0.25">
      <c r="A31" s="52" t="s">
        <v>9753</v>
      </c>
      <c r="B31" s="78" t="s">
        <v>9573</v>
      </c>
      <c r="C31" s="52" t="s">
        <v>9626</v>
      </c>
      <c r="D31" s="52" t="s">
        <v>9498</v>
      </c>
      <c r="E31" s="52" t="s">
        <v>9627</v>
      </c>
      <c r="F31" s="53">
        <v>9500</v>
      </c>
      <c r="G31" s="42" t="s">
        <v>17</v>
      </c>
      <c r="H31" s="42"/>
      <c r="I31" s="42"/>
      <c r="J31" s="42" t="s">
        <v>26</v>
      </c>
      <c r="K31" s="8" t="s">
        <v>24</v>
      </c>
      <c r="L31" s="70"/>
      <c r="M31" s="70"/>
      <c r="N31" s="42"/>
    </row>
    <row r="32" spans="1:14" x14ac:dyDescent="0.25">
      <c r="A32" s="52" t="s">
        <v>9689</v>
      </c>
      <c r="B32" s="78" t="s">
        <v>9573</v>
      </c>
      <c r="C32" s="52" t="s">
        <v>9718</v>
      </c>
      <c r="D32" s="52" t="s">
        <v>9498</v>
      </c>
      <c r="E32" s="52" t="s">
        <v>9514</v>
      </c>
      <c r="F32" s="53">
        <v>9000</v>
      </c>
      <c r="G32" s="42" t="s">
        <v>17</v>
      </c>
      <c r="H32" s="42"/>
      <c r="I32" s="42"/>
      <c r="J32" s="42" t="s">
        <v>26</v>
      </c>
      <c r="K32" s="8" t="s">
        <v>24</v>
      </c>
      <c r="L32" s="70"/>
      <c r="M32" s="70"/>
      <c r="N32" s="42"/>
    </row>
    <row r="33" spans="1:14" x14ac:dyDescent="0.25">
      <c r="A33" s="52" t="s">
        <v>9690</v>
      </c>
      <c r="B33" s="78" t="s">
        <v>9573</v>
      </c>
      <c r="C33" s="52" t="s">
        <v>9569</v>
      </c>
      <c r="D33" s="52" t="s">
        <v>9498</v>
      </c>
      <c r="E33" s="52" t="s">
        <v>9570</v>
      </c>
      <c r="F33" s="53">
        <v>7000</v>
      </c>
      <c r="G33" s="42" t="s">
        <v>17</v>
      </c>
      <c r="H33" s="42"/>
      <c r="I33" s="42"/>
      <c r="J33" s="42" t="s">
        <v>26</v>
      </c>
      <c r="K33" s="8" t="s">
        <v>24</v>
      </c>
      <c r="L33" s="42"/>
      <c r="M33" s="42"/>
      <c r="N33" s="42"/>
    </row>
    <row r="34" spans="1:14" x14ac:dyDescent="0.25">
      <c r="A34" s="52" t="s">
        <v>9691</v>
      </c>
      <c r="B34" s="78" t="s">
        <v>9510</v>
      </c>
      <c r="C34" s="52" t="s">
        <v>9607</v>
      </c>
      <c r="D34" s="52" t="s">
        <v>9501</v>
      </c>
      <c r="E34" s="52" t="s">
        <v>9608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42"/>
      <c r="N34" s="42"/>
    </row>
    <row r="35" spans="1:14" x14ac:dyDescent="0.25">
      <c r="A35" s="52" t="s">
        <v>9692</v>
      </c>
      <c r="B35" s="78" t="s">
        <v>9573</v>
      </c>
      <c r="C35" s="52" t="s">
        <v>9588</v>
      </c>
      <c r="D35" s="52" t="s">
        <v>9501</v>
      </c>
      <c r="E35" s="52" t="s">
        <v>9575</v>
      </c>
      <c r="F35" s="53">
        <v>9800</v>
      </c>
      <c r="G35" s="42" t="s">
        <v>17</v>
      </c>
      <c r="H35" s="42"/>
      <c r="I35" s="42"/>
      <c r="J35" s="42" t="s">
        <v>26</v>
      </c>
      <c r="K35" s="8" t="s">
        <v>24</v>
      </c>
      <c r="L35" s="70"/>
      <c r="M35" s="70"/>
      <c r="N35" s="42"/>
    </row>
    <row r="36" spans="1:14" x14ac:dyDescent="0.25">
      <c r="A36" s="52" t="s">
        <v>9693</v>
      </c>
      <c r="B36" s="78" t="s">
        <v>9573</v>
      </c>
      <c r="C36" s="52" t="s">
        <v>9546</v>
      </c>
      <c r="D36" s="52" t="s">
        <v>9501</v>
      </c>
      <c r="E36" s="52" t="s">
        <v>9547</v>
      </c>
      <c r="F36" s="53">
        <v>8000</v>
      </c>
      <c r="G36" s="42" t="s">
        <v>17</v>
      </c>
      <c r="H36" s="42"/>
      <c r="I36" s="42"/>
      <c r="J36" s="42" t="s">
        <v>26</v>
      </c>
      <c r="K36" s="8" t="s">
        <v>24</v>
      </c>
      <c r="L36" s="42"/>
      <c r="M36" s="42"/>
      <c r="N36" s="42"/>
    </row>
    <row r="37" spans="1:14" x14ac:dyDescent="0.25">
      <c r="A37" s="52" t="s">
        <v>9754</v>
      </c>
      <c r="B37" s="78" t="s">
        <v>9573</v>
      </c>
      <c r="C37" s="52" t="s">
        <v>9585</v>
      </c>
      <c r="D37" s="52" t="s">
        <v>9501</v>
      </c>
      <c r="E37" s="52" t="s">
        <v>9553</v>
      </c>
      <c r="F37" s="53">
        <v>9900</v>
      </c>
      <c r="G37" s="42" t="s">
        <v>17</v>
      </c>
      <c r="H37" s="42"/>
      <c r="I37" s="42"/>
      <c r="J37" s="42" t="s">
        <v>26</v>
      </c>
      <c r="K37" s="8" t="s">
        <v>24</v>
      </c>
      <c r="L37" s="70"/>
      <c r="M37" s="42"/>
      <c r="N37" s="42"/>
    </row>
    <row r="38" spans="1:14" x14ac:dyDescent="0.25">
      <c r="A38" s="52" t="s">
        <v>9755</v>
      </c>
      <c r="B38" s="78" t="s">
        <v>9573</v>
      </c>
      <c r="C38" s="52" t="s">
        <v>9879</v>
      </c>
      <c r="D38" s="52" t="s">
        <v>9501</v>
      </c>
      <c r="E38" s="52" t="s">
        <v>9564</v>
      </c>
      <c r="F38" s="53">
        <v>8000</v>
      </c>
      <c r="G38" s="42" t="s">
        <v>17</v>
      </c>
      <c r="H38" s="42"/>
      <c r="I38" s="42"/>
      <c r="J38" s="42" t="s">
        <v>26</v>
      </c>
      <c r="K38" s="8" t="s">
        <v>24</v>
      </c>
      <c r="L38" s="42"/>
      <c r="M38" s="42"/>
      <c r="N38" s="42"/>
    </row>
    <row r="39" spans="1:14" x14ac:dyDescent="0.25">
      <c r="A39" s="52" t="s">
        <v>9756</v>
      </c>
      <c r="B39" s="78" t="s">
        <v>9573</v>
      </c>
      <c r="C39" s="52" t="s">
        <v>9901</v>
      </c>
      <c r="D39" s="52" t="s">
        <v>9501</v>
      </c>
      <c r="E39" s="52" t="s">
        <v>9650</v>
      </c>
      <c r="F39" s="53">
        <v>17000</v>
      </c>
      <c r="G39" s="42" t="s">
        <v>17</v>
      </c>
      <c r="H39" s="52"/>
      <c r="I39" s="52"/>
      <c r="J39" s="42" t="s">
        <v>23</v>
      </c>
      <c r="K39" s="42" t="s">
        <v>24</v>
      </c>
      <c r="L39" s="42" t="s">
        <v>9864</v>
      </c>
      <c r="M39" s="42" t="s">
        <v>9576</v>
      </c>
      <c r="N39" s="42"/>
    </row>
    <row r="40" spans="1:14" ht="22.5" x14ac:dyDescent="0.25">
      <c r="A40" s="52" t="s">
        <v>9757</v>
      </c>
      <c r="B40" s="78" t="s">
        <v>9510</v>
      </c>
      <c r="C40" s="52" t="s">
        <v>9622</v>
      </c>
      <c r="D40" s="52" t="s">
        <v>9498</v>
      </c>
      <c r="E40" s="52" t="s">
        <v>9561</v>
      </c>
      <c r="F40" s="53">
        <v>13000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9758</v>
      </c>
      <c r="B41" s="78" t="s">
        <v>9510</v>
      </c>
      <c r="C41" s="52" t="s">
        <v>9623</v>
      </c>
      <c r="D41" s="52" t="s">
        <v>9498</v>
      </c>
      <c r="E41" s="52" t="s">
        <v>9574</v>
      </c>
      <c r="F41" s="53">
        <v>4000</v>
      </c>
      <c r="G41" s="42" t="s">
        <v>17</v>
      </c>
      <c r="H41" s="42"/>
      <c r="I41" s="42"/>
      <c r="J41" s="42" t="s">
        <v>26</v>
      </c>
      <c r="K41" s="8" t="s">
        <v>24</v>
      </c>
      <c r="L41" s="42" t="s">
        <v>9867</v>
      </c>
      <c r="M41" s="42" t="s">
        <v>9576</v>
      </c>
      <c r="N41" s="42"/>
    </row>
    <row r="42" spans="1:14" ht="22.5" x14ac:dyDescent="0.25">
      <c r="A42" s="52" t="s">
        <v>9759</v>
      </c>
      <c r="B42" s="78" t="s">
        <v>9573</v>
      </c>
      <c r="C42" s="52" t="s">
        <v>9659</v>
      </c>
      <c r="D42" s="52" t="s">
        <v>9498</v>
      </c>
      <c r="E42" s="52" t="s">
        <v>9658</v>
      </c>
      <c r="F42" s="53">
        <v>7000</v>
      </c>
      <c r="G42" s="42" t="s">
        <v>17</v>
      </c>
      <c r="H42" s="42"/>
      <c r="I42" s="42"/>
      <c r="J42" s="42" t="s">
        <v>26</v>
      </c>
      <c r="K42" s="8" t="s">
        <v>24</v>
      </c>
      <c r="L42" s="42"/>
      <c r="M42" s="42"/>
      <c r="N42" s="42"/>
    </row>
    <row r="43" spans="1:14" x14ac:dyDescent="0.25">
      <c r="A43" s="52" t="s">
        <v>9760</v>
      </c>
      <c r="B43" s="78" t="s">
        <v>9573</v>
      </c>
      <c r="C43" s="52" t="s">
        <v>9638</v>
      </c>
      <c r="D43" s="52" t="s">
        <v>9501</v>
      </c>
      <c r="E43" s="52" t="s">
        <v>9639</v>
      </c>
      <c r="F43" s="53">
        <v>16000</v>
      </c>
      <c r="G43" s="42" t="s">
        <v>17</v>
      </c>
      <c r="H43" s="42"/>
      <c r="I43" s="42"/>
      <c r="J43" s="42" t="s">
        <v>23</v>
      </c>
      <c r="K43" s="8" t="s">
        <v>24</v>
      </c>
      <c r="L43" s="70"/>
      <c r="M43" s="70"/>
      <c r="N43" s="42"/>
    </row>
    <row r="44" spans="1:14" x14ac:dyDescent="0.25">
      <c r="A44" s="52" t="s">
        <v>9761</v>
      </c>
      <c r="B44" s="78" t="s">
        <v>9573</v>
      </c>
      <c r="C44" s="52" t="s">
        <v>9599</v>
      </c>
      <c r="D44" s="52" t="s">
        <v>9501</v>
      </c>
      <c r="E44" s="52" t="s">
        <v>9600</v>
      </c>
      <c r="F44" s="53">
        <v>6000</v>
      </c>
      <c r="G44" s="42" t="s">
        <v>17</v>
      </c>
      <c r="H44" s="42"/>
      <c r="I44" s="42"/>
      <c r="J44" s="42" t="s">
        <v>26</v>
      </c>
      <c r="K44" s="8" t="s">
        <v>24</v>
      </c>
      <c r="L44" s="70"/>
      <c r="M44" s="70"/>
      <c r="N44" s="70"/>
    </row>
    <row r="45" spans="1:14" x14ac:dyDescent="0.25">
      <c r="A45" s="52" t="s">
        <v>9762</v>
      </c>
      <c r="B45" s="78" t="s">
        <v>9573</v>
      </c>
      <c r="C45" s="52" t="s">
        <v>9527</v>
      </c>
      <c r="D45" s="52" t="s">
        <v>9501</v>
      </c>
      <c r="E45" s="52" t="s">
        <v>9560</v>
      </c>
      <c r="F45" s="53">
        <v>8000</v>
      </c>
      <c r="G45" s="42" t="s">
        <v>17</v>
      </c>
      <c r="H45" s="42"/>
      <c r="I45" s="42"/>
      <c r="J45" s="42" t="s">
        <v>26</v>
      </c>
      <c r="K45" s="8" t="s">
        <v>24</v>
      </c>
      <c r="L45" s="70"/>
      <c r="M45" s="70"/>
      <c r="N45" s="70"/>
    </row>
    <row r="46" spans="1:14" x14ac:dyDescent="0.25">
      <c r="A46" s="52" t="s">
        <v>9763</v>
      </c>
      <c r="B46" s="78" t="s">
        <v>9573</v>
      </c>
      <c r="C46" s="52" t="s">
        <v>9611</v>
      </c>
      <c r="D46" s="52" t="s">
        <v>9501</v>
      </c>
      <c r="E46" s="52" t="s">
        <v>9610</v>
      </c>
      <c r="F46" s="53">
        <v>15000</v>
      </c>
      <c r="G46" s="42" t="s">
        <v>17</v>
      </c>
      <c r="H46" s="42"/>
      <c r="I46" s="42"/>
      <c r="J46" s="42" t="s">
        <v>23</v>
      </c>
      <c r="K46" s="8" t="s">
        <v>24</v>
      </c>
      <c r="L46" s="42" t="s">
        <v>9864</v>
      </c>
      <c r="M46" s="42" t="s">
        <v>9576</v>
      </c>
      <c r="N46" s="70"/>
    </row>
    <row r="47" spans="1:14" x14ac:dyDescent="0.25">
      <c r="A47" s="52" t="s">
        <v>9764</v>
      </c>
      <c r="B47" s="78" t="s">
        <v>9573</v>
      </c>
      <c r="C47" s="52" t="s">
        <v>9719</v>
      </c>
      <c r="D47" s="52" t="s">
        <v>9501</v>
      </c>
      <c r="E47" s="52" t="s">
        <v>9637</v>
      </c>
      <c r="F47" s="53">
        <v>9900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42"/>
    </row>
    <row r="48" spans="1:14" x14ac:dyDescent="0.25">
      <c r="A48" s="52" t="s">
        <v>9765</v>
      </c>
      <c r="B48" s="78" t="s">
        <v>9573</v>
      </c>
      <c r="C48" s="52" t="s">
        <v>9740</v>
      </c>
      <c r="D48" s="52" t="s">
        <v>9500</v>
      </c>
      <c r="E48" s="52" t="s">
        <v>9601</v>
      </c>
      <c r="F48" s="53">
        <v>9500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42"/>
    </row>
    <row r="49" spans="1:14" ht="22.5" x14ac:dyDescent="0.25">
      <c r="A49" s="52" t="s">
        <v>9766</v>
      </c>
      <c r="B49" s="78" t="s">
        <v>9573</v>
      </c>
      <c r="C49" s="52" t="s">
        <v>9732</v>
      </c>
      <c r="D49" s="52" t="s">
        <v>9501</v>
      </c>
      <c r="E49" s="52" t="s">
        <v>9733</v>
      </c>
      <c r="F49" s="53">
        <v>9900</v>
      </c>
      <c r="G49" s="42" t="s">
        <v>17</v>
      </c>
      <c r="H49" s="42"/>
      <c r="I49" s="42"/>
      <c r="J49" s="42" t="s">
        <v>26</v>
      </c>
      <c r="K49" s="8" t="s">
        <v>24</v>
      </c>
      <c r="L49" s="70"/>
      <c r="M49" s="70"/>
      <c r="N49" s="42"/>
    </row>
    <row r="50" spans="1:14" x14ac:dyDescent="0.25">
      <c r="A50" s="52" t="s">
        <v>9767</v>
      </c>
      <c r="B50" s="78" t="s">
        <v>9573</v>
      </c>
      <c r="C50" s="52" t="s">
        <v>9734</v>
      </c>
      <c r="D50" s="52" t="s">
        <v>9501</v>
      </c>
      <c r="E50" s="52" t="s">
        <v>9629</v>
      </c>
      <c r="F50" s="53">
        <v>9000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9768</v>
      </c>
      <c r="B51" s="78" t="s">
        <v>9573</v>
      </c>
      <c r="C51" s="52" t="s">
        <v>9735</v>
      </c>
      <c r="D51" s="52" t="s">
        <v>9501</v>
      </c>
      <c r="E51" s="52" t="s">
        <v>9602</v>
      </c>
      <c r="F51" s="53">
        <v>9800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9769</v>
      </c>
      <c r="B52" s="78" t="s">
        <v>9573</v>
      </c>
      <c r="C52" s="52" t="s">
        <v>9737</v>
      </c>
      <c r="D52" s="52" t="s">
        <v>9501</v>
      </c>
      <c r="E52" s="52" t="s">
        <v>9738</v>
      </c>
      <c r="F52" s="53">
        <v>7000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9770</v>
      </c>
      <c r="B53" s="78" t="s">
        <v>9573</v>
      </c>
      <c r="C53" s="52" t="s">
        <v>9624</v>
      </c>
      <c r="D53" s="52" t="s">
        <v>9501</v>
      </c>
      <c r="E53" s="52" t="s">
        <v>9552</v>
      </c>
      <c r="F53" s="53">
        <v>5000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9771</v>
      </c>
      <c r="B54" s="78" t="s">
        <v>9573</v>
      </c>
      <c r="C54" s="52" t="s">
        <v>9741</v>
      </c>
      <c r="D54" s="52" t="s">
        <v>9501</v>
      </c>
      <c r="E54" s="52" t="s">
        <v>9603</v>
      </c>
      <c r="F54" s="53">
        <v>26000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9772</v>
      </c>
      <c r="B55" s="78" t="s">
        <v>9573</v>
      </c>
      <c r="C55" s="52" t="s">
        <v>9880</v>
      </c>
      <c r="D55" s="52" t="s">
        <v>9500</v>
      </c>
      <c r="E55" s="52" t="s">
        <v>9706</v>
      </c>
      <c r="F55" s="53">
        <v>9000</v>
      </c>
      <c r="G55" s="42" t="s">
        <v>17</v>
      </c>
      <c r="H55" s="42"/>
      <c r="I55" s="42"/>
      <c r="J55" s="42" t="s">
        <v>26</v>
      </c>
      <c r="K55" s="8" t="s">
        <v>24</v>
      </c>
      <c r="L55" s="70"/>
      <c r="M55" s="70"/>
      <c r="N55" s="42"/>
    </row>
    <row r="56" spans="1:14" x14ac:dyDescent="0.25">
      <c r="A56" s="83" t="s">
        <v>9773</v>
      </c>
      <c r="B56" s="84" t="s">
        <v>9573</v>
      </c>
      <c r="C56" s="83" t="s">
        <v>9716</v>
      </c>
      <c r="D56" s="83" t="s">
        <v>9500</v>
      </c>
      <c r="E56" s="83" t="s">
        <v>9660</v>
      </c>
      <c r="F56" s="85">
        <v>9500</v>
      </c>
      <c r="G56" s="86" t="s">
        <v>17</v>
      </c>
      <c r="H56" s="86"/>
      <c r="I56" s="86"/>
      <c r="J56" s="86" t="s">
        <v>26</v>
      </c>
      <c r="K56" s="87" t="s">
        <v>24</v>
      </c>
      <c r="L56" s="86"/>
      <c r="M56" s="86"/>
      <c r="N56" s="86"/>
    </row>
    <row r="57" spans="1:14" ht="33.75" x14ac:dyDescent="0.25">
      <c r="A57" s="52" t="s">
        <v>9773</v>
      </c>
      <c r="B57" s="78" t="s">
        <v>9573</v>
      </c>
      <c r="C57" s="52" t="s">
        <v>9716</v>
      </c>
      <c r="D57" s="52" t="s">
        <v>9500</v>
      </c>
      <c r="E57" s="52" t="s">
        <v>9660</v>
      </c>
      <c r="F57" s="53">
        <v>14000</v>
      </c>
      <c r="G57" s="42" t="s">
        <v>17</v>
      </c>
      <c r="H57" s="42"/>
      <c r="I57" s="42"/>
      <c r="J57" s="42" t="s">
        <v>26</v>
      </c>
      <c r="K57" s="8" t="s">
        <v>24</v>
      </c>
      <c r="L57" s="42"/>
      <c r="M57" s="42"/>
      <c r="N57" s="42" t="s">
        <v>10009</v>
      </c>
    </row>
    <row r="58" spans="1:14" ht="22.5" x14ac:dyDescent="0.25">
      <c r="A58" s="52" t="s">
        <v>9774</v>
      </c>
      <c r="B58" s="78" t="s">
        <v>9594</v>
      </c>
      <c r="C58" s="52" t="s">
        <v>9595</v>
      </c>
      <c r="D58" s="52" t="s">
        <v>9501</v>
      </c>
      <c r="E58" s="52" t="s">
        <v>9597</v>
      </c>
      <c r="F58" s="53">
        <v>9500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52" t="s">
        <v>9775</v>
      </c>
      <c r="B59" s="78" t="s">
        <v>9568</v>
      </c>
      <c r="C59" s="52" t="s">
        <v>9698</v>
      </c>
      <c r="D59" s="52" t="s">
        <v>9500</v>
      </c>
      <c r="E59" s="52" t="s">
        <v>9699</v>
      </c>
      <c r="F59" s="53">
        <v>25000</v>
      </c>
      <c r="G59" s="42" t="s">
        <v>17</v>
      </c>
      <c r="H59" s="42"/>
      <c r="I59" s="42"/>
      <c r="J59" s="42" t="s">
        <v>23</v>
      </c>
      <c r="K59" s="8" t="s">
        <v>24</v>
      </c>
      <c r="L59" s="42" t="s">
        <v>9864</v>
      </c>
      <c r="M59" s="42" t="s">
        <v>9881</v>
      </c>
      <c r="N59" s="42"/>
    </row>
    <row r="60" spans="1:14" ht="22.5" x14ac:dyDescent="0.25">
      <c r="A60" s="52" t="s">
        <v>9776</v>
      </c>
      <c r="B60" s="78" t="s">
        <v>9568</v>
      </c>
      <c r="C60" s="52" t="s">
        <v>9700</v>
      </c>
      <c r="D60" s="52" t="s">
        <v>9500</v>
      </c>
      <c r="E60" s="52" t="s">
        <v>9701</v>
      </c>
      <c r="F60" s="53">
        <v>2800</v>
      </c>
      <c r="G60" s="42" t="s">
        <v>17</v>
      </c>
      <c r="H60" s="42"/>
      <c r="I60" s="42"/>
      <c r="J60" s="42" t="s">
        <v>26</v>
      </c>
      <c r="K60" s="8" t="s">
        <v>24</v>
      </c>
      <c r="L60" s="70"/>
      <c r="M60" s="70"/>
      <c r="N60" s="42"/>
    </row>
    <row r="61" spans="1:14" x14ac:dyDescent="0.25">
      <c r="A61" s="52" t="s">
        <v>9777</v>
      </c>
      <c r="B61" s="78" t="s">
        <v>9568</v>
      </c>
      <c r="C61" s="52" t="s">
        <v>9882</v>
      </c>
      <c r="D61" s="52" t="s">
        <v>9501</v>
      </c>
      <c r="E61" s="52" t="s">
        <v>9520</v>
      </c>
      <c r="F61" s="53">
        <v>11000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9778</v>
      </c>
      <c r="B62" s="78" t="s">
        <v>9568</v>
      </c>
      <c r="C62" s="52" t="s">
        <v>9635</v>
      </c>
      <c r="D62" s="52" t="s">
        <v>9501</v>
      </c>
      <c r="E62" s="52" t="s">
        <v>9636</v>
      </c>
      <c r="F62" s="53">
        <v>5000</v>
      </c>
      <c r="G62" s="42" t="s">
        <v>17</v>
      </c>
      <c r="H62" s="42"/>
      <c r="I62" s="42"/>
      <c r="J62" s="42" t="s">
        <v>26</v>
      </c>
      <c r="K62" s="8" t="s">
        <v>24</v>
      </c>
      <c r="L62" s="70"/>
      <c r="M62" s="70"/>
      <c r="N62" s="42"/>
    </row>
    <row r="63" spans="1:14" x14ac:dyDescent="0.25">
      <c r="A63" s="52" t="s">
        <v>9779</v>
      </c>
      <c r="B63" s="78" t="s">
        <v>9568</v>
      </c>
      <c r="C63" s="52" t="s">
        <v>9883</v>
      </c>
      <c r="D63" s="52" t="s">
        <v>9500</v>
      </c>
      <c r="E63" s="52" t="s">
        <v>9717</v>
      </c>
      <c r="F63" s="53">
        <v>3500</v>
      </c>
      <c r="G63" s="42" t="s">
        <v>17</v>
      </c>
      <c r="H63" s="42"/>
      <c r="I63" s="42"/>
      <c r="J63" s="42" t="s">
        <v>26</v>
      </c>
      <c r="K63" s="8" t="s">
        <v>24</v>
      </c>
      <c r="L63" s="70"/>
      <c r="M63" s="70"/>
      <c r="N63" s="42"/>
    </row>
    <row r="64" spans="1:14" x14ac:dyDescent="0.25">
      <c r="A64" s="52" t="s">
        <v>9780</v>
      </c>
      <c r="B64" s="78" t="s">
        <v>9647</v>
      </c>
      <c r="C64" s="52" t="s">
        <v>9648</v>
      </c>
      <c r="D64" s="52" t="s">
        <v>9500</v>
      </c>
      <c r="E64" s="52" t="s">
        <v>9649</v>
      </c>
      <c r="F64" s="53">
        <v>9600</v>
      </c>
      <c r="G64" s="42" t="s">
        <v>17</v>
      </c>
      <c r="H64" s="42"/>
      <c r="I64" s="42"/>
      <c r="J64" s="42" t="s">
        <v>26</v>
      </c>
      <c r="K64" s="8" t="s">
        <v>24</v>
      </c>
      <c r="L64" s="42"/>
      <c r="M64" s="42"/>
      <c r="N64" s="42"/>
    </row>
    <row r="65" spans="1:14" s="25" customFormat="1" ht="22.5" customHeight="1" x14ac:dyDescent="0.25">
      <c r="A65" s="42" t="s">
        <v>9781</v>
      </c>
      <c r="B65" s="43" t="s">
        <v>9647</v>
      </c>
      <c r="C65" s="42" t="s">
        <v>9613</v>
      </c>
      <c r="D65" s="42" t="s">
        <v>9500</v>
      </c>
      <c r="E65" s="42" t="s">
        <v>9520</v>
      </c>
      <c r="F65" s="77">
        <v>63500</v>
      </c>
      <c r="G65" s="42" t="s">
        <v>17</v>
      </c>
      <c r="H65" s="42"/>
      <c r="I65" s="42"/>
      <c r="J65" s="42" t="s">
        <v>23</v>
      </c>
      <c r="K65" s="8" t="s">
        <v>24</v>
      </c>
      <c r="L65" s="42" t="s">
        <v>9864</v>
      </c>
      <c r="M65" s="42" t="s">
        <v>9884</v>
      </c>
      <c r="N65" s="42"/>
    </row>
    <row r="66" spans="1:14" s="25" customFormat="1" ht="22.5" customHeight="1" x14ac:dyDescent="0.25">
      <c r="A66" s="52" t="s">
        <v>9782</v>
      </c>
      <c r="B66" s="78" t="s">
        <v>9655</v>
      </c>
      <c r="C66" s="52" t="s">
        <v>9656</v>
      </c>
      <c r="D66" s="52" t="s">
        <v>9500</v>
      </c>
      <c r="E66" s="52" t="s">
        <v>9657</v>
      </c>
      <c r="F66" s="53">
        <v>9900</v>
      </c>
      <c r="G66" s="52" t="s">
        <v>17</v>
      </c>
      <c r="H66" s="42"/>
      <c r="I66" s="42"/>
      <c r="J66" s="42" t="s">
        <v>26</v>
      </c>
      <c r="K66" s="8" t="s">
        <v>24</v>
      </c>
      <c r="L66" s="70"/>
      <c r="M66" s="42"/>
      <c r="N66" s="42"/>
    </row>
    <row r="67" spans="1:14" s="25" customFormat="1" ht="22.5" customHeight="1" x14ac:dyDescent="0.25">
      <c r="A67" s="52" t="s">
        <v>9783</v>
      </c>
      <c r="B67" s="78" t="s">
        <v>9885</v>
      </c>
      <c r="C67" s="52" t="s">
        <v>9707</v>
      </c>
      <c r="D67" s="52" t="s">
        <v>9498</v>
      </c>
      <c r="E67" s="52" t="s">
        <v>9606</v>
      </c>
      <c r="F67" s="79">
        <v>12500</v>
      </c>
      <c r="G67" s="52" t="s">
        <v>17</v>
      </c>
      <c r="H67" s="42"/>
      <c r="I67" s="42"/>
      <c r="J67" s="42" t="s">
        <v>26</v>
      </c>
      <c r="K67" s="8" t="s">
        <v>24</v>
      </c>
      <c r="L67" s="70"/>
      <c r="M67" s="42"/>
      <c r="N67" s="42"/>
    </row>
    <row r="68" spans="1:14" s="27" customFormat="1" ht="24.75" customHeight="1" x14ac:dyDescent="0.25">
      <c r="A68" s="52" t="s">
        <v>9784</v>
      </c>
      <c r="B68" s="78" t="s">
        <v>9885</v>
      </c>
      <c r="C68" s="52" t="s">
        <v>9708</v>
      </c>
      <c r="D68" s="52" t="s">
        <v>9498</v>
      </c>
      <c r="E68" s="52" t="s">
        <v>9709</v>
      </c>
      <c r="F68" s="79">
        <v>22000</v>
      </c>
      <c r="G68" s="52" t="s">
        <v>17</v>
      </c>
      <c r="H68" s="42"/>
      <c r="I68" s="42"/>
      <c r="J68" s="42" t="s">
        <v>23</v>
      </c>
      <c r="K68" s="8" t="s">
        <v>24</v>
      </c>
      <c r="L68" s="70"/>
      <c r="M68" s="42"/>
      <c r="N68" s="42"/>
    </row>
    <row r="69" spans="1:14" s="27" customFormat="1" ht="24.75" customHeight="1" x14ac:dyDescent="0.25">
      <c r="A69" s="52" t="s">
        <v>9785</v>
      </c>
      <c r="B69" s="78" t="s">
        <v>9885</v>
      </c>
      <c r="C69" s="52" t="s">
        <v>9605</v>
      </c>
      <c r="D69" s="52" t="s">
        <v>9498</v>
      </c>
      <c r="E69" s="52" t="s">
        <v>9562</v>
      </c>
      <c r="F69" s="79">
        <v>7000</v>
      </c>
      <c r="G69" s="5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1"/>
    </row>
    <row r="70" spans="1:14" s="3" customFormat="1" ht="22.5" x14ac:dyDescent="0.25">
      <c r="A70" s="52" t="s">
        <v>9886</v>
      </c>
      <c r="B70" s="78" t="s">
        <v>9885</v>
      </c>
      <c r="C70" s="52" t="s">
        <v>9710</v>
      </c>
      <c r="D70" s="52" t="s">
        <v>9498</v>
      </c>
      <c r="E70" s="52" t="s">
        <v>9711</v>
      </c>
      <c r="F70" s="79">
        <v>75000</v>
      </c>
      <c r="G70" s="52" t="s">
        <v>10</v>
      </c>
      <c r="H70" s="42"/>
      <c r="I70" s="42"/>
      <c r="J70" s="42" t="s">
        <v>23</v>
      </c>
      <c r="K70" s="8" t="s">
        <v>24</v>
      </c>
      <c r="L70" s="42" t="s">
        <v>9867</v>
      </c>
      <c r="M70" s="42" t="s">
        <v>9884</v>
      </c>
      <c r="N70" s="41"/>
    </row>
    <row r="71" spans="1:14" s="3" customFormat="1" ht="21" customHeight="1" x14ac:dyDescent="0.25">
      <c r="A71" s="52" t="s">
        <v>9887</v>
      </c>
      <c r="B71" s="78" t="s">
        <v>9572</v>
      </c>
      <c r="C71" s="52" t="s">
        <v>9859</v>
      </c>
      <c r="D71" s="52" t="s">
        <v>9498</v>
      </c>
      <c r="E71" s="52" t="s">
        <v>9516</v>
      </c>
      <c r="F71" s="53">
        <v>2800</v>
      </c>
      <c r="G71" s="5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/>
    </row>
    <row r="72" spans="1:14" s="3" customFormat="1" ht="21" customHeight="1" x14ac:dyDescent="0.25">
      <c r="A72" s="83" t="s">
        <v>9786</v>
      </c>
      <c r="B72" s="84" t="s">
        <v>9572</v>
      </c>
      <c r="C72" s="83" t="s">
        <v>9590</v>
      </c>
      <c r="D72" s="83" t="s">
        <v>9501</v>
      </c>
      <c r="E72" s="83" t="s">
        <v>9888</v>
      </c>
      <c r="F72" s="85">
        <v>6250</v>
      </c>
      <c r="G72" s="83" t="s">
        <v>17</v>
      </c>
      <c r="H72" s="86"/>
      <c r="I72" s="86"/>
      <c r="J72" s="86" t="s">
        <v>26</v>
      </c>
      <c r="K72" s="87" t="s">
        <v>24</v>
      </c>
      <c r="L72" s="86"/>
      <c r="M72" s="86"/>
      <c r="N72" s="42"/>
    </row>
    <row r="73" spans="1:14" s="3" customFormat="1" ht="21" customHeight="1" x14ac:dyDescent="0.25">
      <c r="A73" s="52" t="s">
        <v>9786</v>
      </c>
      <c r="B73" s="78"/>
      <c r="C73" s="52" t="s">
        <v>9904</v>
      </c>
      <c r="D73" s="52" t="s">
        <v>9501</v>
      </c>
      <c r="E73" s="52" t="s">
        <v>9888</v>
      </c>
      <c r="F73" s="53">
        <v>6250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2" t="s">
        <v>9905</v>
      </c>
    </row>
    <row r="74" spans="1:14" s="3" customFormat="1" ht="21" customHeight="1" x14ac:dyDescent="0.25">
      <c r="A74" s="52" t="s">
        <v>9787</v>
      </c>
      <c r="B74" s="78" t="s">
        <v>9572</v>
      </c>
      <c r="C74" s="52" t="s">
        <v>9720</v>
      </c>
      <c r="D74" s="52" t="s">
        <v>9501</v>
      </c>
      <c r="E74" s="52" t="s">
        <v>9721</v>
      </c>
      <c r="F74" s="53">
        <v>9900</v>
      </c>
      <c r="G74" s="5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2"/>
    </row>
    <row r="75" spans="1:14" s="3" customFormat="1" ht="21" customHeight="1" x14ac:dyDescent="0.25">
      <c r="A75" s="83" t="s">
        <v>9788</v>
      </c>
      <c r="B75" s="84" t="s">
        <v>9596</v>
      </c>
      <c r="C75" s="83" t="s">
        <v>9713</v>
      </c>
      <c r="D75" s="83" t="s">
        <v>9501</v>
      </c>
      <c r="E75" s="83" t="s">
        <v>9631</v>
      </c>
      <c r="F75" s="85">
        <v>9900</v>
      </c>
      <c r="G75" s="83" t="s">
        <v>17</v>
      </c>
      <c r="H75" s="86"/>
      <c r="I75" s="86"/>
      <c r="J75" s="86" t="s">
        <v>26</v>
      </c>
      <c r="K75" s="87" t="s">
        <v>24</v>
      </c>
      <c r="L75" s="86"/>
      <c r="M75" s="86"/>
      <c r="N75" s="86"/>
    </row>
    <row r="76" spans="1:14" s="3" customFormat="1" ht="21" customHeight="1" x14ac:dyDescent="0.25">
      <c r="A76" s="52" t="s">
        <v>9788</v>
      </c>
      <c r="B76" s="78" t="s">
        <v>9596</v>
      </c>
      <c r="C76" s="52" t="s">
        <v>9713</v>
      </c>
      <c r="D76" s="52" t="s">
        <v>9501</v>
      </c>
      <c r="E76" s="52" t="s">
        <v>9631</v>
      </c>
      <c r="F76" s="53">
        <v>16701</v>
      </c>
      <c r="G76" s="52" t="s">
        <v>17</v>
      </c>
      <c r="H76" s="42"/>
      <c r="I76" s="42"/>
      <c r="J76" s="42" t="s">
        <v>26</v>
      </c>
      <c r="K76" s="8" t="s">
        <v>24</v>
      </c>
      <c r="L76" s="42"/>
      <c r="M76" s="42"/>
      <c r="N76" s="42" t="s">
        <v>9959</v>
      </c>
    </row>
    <row r="77" spans="1:14" s="3" customFormat="1" ht="21" customHeight="1" x14ac:dyDescent="0.25">
      <c r="A77" s="52" t="s">
        <v>9789</v>
      </c>
      <c r="B77" s="78" t="s">
        <v>9596</v>
      </c>
      <c r="C77" s="52" t="s">
        <v>9715</v>
      </c>
      <c r="D77" s="52" t="s">
        <v>9501</v>
      </c>
      <c r="E77" s="52" t="s">
        <v>9603</v>
      </c>
      <c r="F77" s="53">
        <v>5000</v>
      </c>
      <c r="G77" s="52" t="s">
        <v>17</v>
      </c>
      <c r="H77" s="42"/>
      <c r="I77" s="42"/>
      <c r="J77" s="42" t="s">
        <v>26</v>
      </c>
      <c r="K77" s="8" t="s">
        <v>24</v>
      </c>
      <c r="L77" s="70"/>
      <c r="M77" s="70"/>
      <c r="N77" s="42"/>
    </row>
    <row r="78" spans="1:14" s="3" customFormat="1" ht="21" customHeight="1" x14ac:dyDescent="0.25">
      <c r="A78" s="42" t="s">
        <v>9790</v>
      </c>
      <c r="B78" s="43" t="s">
        <v>9596</v>
      </c>
      <c r="C78" s="42" t="s">
        <v>9619</v>
      </c>
      <c r="D78" s="42" t="s">
        <v>9501</v>
      </c>
      <c r="E78" s="42" t="s">
        <v>9602</v>
      </c>
      <c r="F78" s="77">
        <v>5000</v>
      </c>
      <c r="G78" s="42" t="s">
        <v>17</v>
      </c>
      <c r="H78" s="42"/>
      <c r="I78" s="42"/>
      <c r="J78" s="42" t="s">
        <v>26</v>
      </c>
      <c r="K78" s="8" t="s">
        <v>24</v>
      </c>
      <c r="L78" s="70"/>
      <c r="M78" s="70"/>
      <c r="N78" s="42"/>
    </row>
    <row r="79" spans="1:14" s="3" customFormat="1" ht="21" customHeight="1" x14ac:dyDescent="0.25">
      <c r="A79" s="83" t="s">
        <v>9791</v>
      </c>
      <c r="B79" s="84" t="s">
        <v>9596</v>
      </c>
      <c r="C79" s="83" t="s">
        <v>9736</v>
      </c>
      <c r="D79" s="83" t="s">
        <v>9501</v>
      </c>
      <c r="E79" s="83" t="s">
        <v>9629</v>
      </c>
      <c r="F79" s="85">
        <v>5000</v>
      </c>
      <c r="G79" s="83" t="s">
        <v>17</v>
      </c>
      <c r="H79" s="86"/>
      <c r="I79" s="86"/>
      <c r="J79" s="86" t="s">
        <v>26</v>
      </c>
      <c r="K79" s="87" t="s">
        <v>24</v>
      </c>
      <c r="L79" s="86"/>
      <c r="M79" s="86"/>
      <c r="N79" s="86"/>
    </row>
    <row r="80" spans="1:14" s="3" customFormat="1" ht="21" customHeight="1" x14ac:dyDescent="0.25">
      <c r="A80" s="52" t="s">
        <v>9791</v>
      </c>
      <c r="B80" s="78" t="s">
        <v>9596</v>
      </c>
      <c r="C80" s="52" t="s">
        <v>9969</v>
      </c>
      <c r="D80" s="52" t="s">
        <v>9501</v>
      </c>
      <c r="E80" s="52" t="s">
        <v>9970</v>
      </c>
      <c r="F80" s="53">
        <v>5000</v>
      </c>
      <c r="G80" s="52" t="s">
        <v>17</v>
      </c>
      <c r="H80" s="42"/>
      <c r="I80" s="42"/>
      <c r="J80" s="42" t="s">
        <v>26</v>
      </c>
      <c r="K80" s="8" t="s">
        <v>24</v>
      </c>
      <c r="L80" s="42"/>
      <c r="M80" s="42"/>
      <c r="N80" s="42" t="s">
        <v>9971</v>
      </c>
    </row>
    <row r="81" spans="1:14" s="3" customFormat="1" ht="21" customHeight="1" x14ac:dyDescent="0.25">
      <c r="A81" s="52" t="s">
        <v>9792</v>
      </c>
      <c r="B81" s="78" t="s">
        <v>9596</v>
      </c>
      <c r="C81" s="52" t="s">
        <v>9652</v>
      </c>
      <c r="D81" s="52" t="s">
        <v>9501</v>
      </c>
      <c r="E81" s="52" t="s">
        <v>9651</v>
      </c>
      <c r="F81" s="53">
        <v>7000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52" t="s">
        <v>9793</v>
      </c>
      <c r="B82" s="78" t="s">
        <v>9596</v>
      </c>
      <c r="C82" s="52" t="s">
        <v>9714</v>
      </c>
      <c r="D82" s="52" t="s">
        <v>9501</v>
      </c>
      <c r="E82" s="52" t="s">
        <v>9603</v>
      </c>
      <c r="F82" s="53">
        <v>6000</v>
      </c>
      <c r="G82" s="5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52" t="s">
        <v>9794</v>
      </c>
      <c r="B83" s="78" t="s">
        <v>9596</v>
      </c>
      <c r="C83" s="52" t="s">
        <v>9889</v>
      </c>
      <c r="D83" s="52" t="s">
        <v>9501</v>
      </c>
      <c r="E83" s="52" t="s">
        <v>9552</v>
      </c>
      <c r="F83" s="53">
        <v>15000</v>
      </c>
      <c r="G83" s="52" t="s">
        <v>17</v>
      </c>
      <c r="H83" s="42"/>
      <c r="I83" s="42"/>
      <c r="J83" s="42" t="s">
        <v>26</v>
      </c>
      <c r="K83" s="8" t="s">
        <v>24</v>
      </c>
      <c r="L83" s="70"/>
      <c r="M83" s="70"/>
      <c r="N83" s="42"/>
    </row>
    <row r="84" spans="1:14" s="3" customFormat="1" ht="21" customHeight="1" x14ac:dyDescent="0.25">
      <c r="A84" s="52" t="s">
        <v>9795</v>
      </c>
      <c r="B84" s="78" t="s">
        <v>9630</v>
      </c>
      <c r="C84" s="52" t="s">
        <v>9587</v>
      </c>
      <c r="D84" s="52" t="s">
        <v>9498</v>
      </c>
      <c r="E84" s="52" t="s">
        <v>9591</v>
      </c>
      <c r="F84" s="53">
        <v>3500</v>
      </c>
      <c r="G84" s="52" t="s">
        <v>17</v>
      </c>
      <c r="H84" s="42"/>
      <c r="I84" s="42"/>
      <c r="J84" s="42" t="s">
        <v>26</v>
      </c>
      <c r="K84" s="8" t="s">
        <v>24</v>
      </c>
      <c r="L84" s="70"/>
      <c r="M84" s="70"/>
      <c r="N84" s="42"/>
    </row>
    <row r="85" spans="1:14" s="3" customFormat="1" ht="21" customHeight="1" x14ac:dyDescent="0.25">
      <c r="A85" s="52" t="s">
        <v>9796</v>
      </c>
      <c r="B85" s="78" t="s">
        <v>9630</v>
      </c>
      <c r="C85" s="52" t="s">
        <v>9509</v>
      </c>
      <c r="D85" s="52" t="s">
        <v>9500</v>
      </c>
      <c r="E85" s="52" t="s">
        <v>9519</v>
      </c>
      <c r="F85" s="53">
        <v>3200</v>
      </c>
      <c r="G85" s="52" t="s">
        <v>17</v>
      </c>
      <c r="H85" s="42"/>
      <c r="I85" s="42"/>
      <c r="J85" s="42" t="s">
        <v>26</v>
      </c>
      <c r="K85" s="8" t="s">
        <v>24</v>
      </c>
      <c r="L85" s="73"/>
      <c r="M85" s="70"/>
      <c r="N85" s="42"/>
    </row>
    <row r="86" spans="1:14" s="3" customFormat="1" ht="21" customHeight="1" x14ac:dyDescent="0.25">
      <c r="A86" s="52" t="s">
        <v>9797</v>
      </c>
      <c r="B86" s="78" t="s">
        <v>9630</v>
      </c>
      <c r="C86" s="52" t="s">
        <v>9653</v>
      </c>
      <c r="D86" s="52" t="s">
        <v>9501</v>
      </c>
      <c r="E86" s="52" t="s">
        <v>9654</v>
      </c>
      <c r="F86" s="53">
        <v>6000</v>
      </c>
      <c r="G86" s="52" t="s">
        <v>17</v>
      </c>
      <c r="H86" s="42"/>
      <c r="I86" s="42"/>
      <c r="J86" s="42" t="s">
        <v>23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9798</v>
      </c>
      <c r="B87" s="78" t="s">
        <v>9630</v>
      </c>
      <c r="C87" s="52" t="s">
        <v>9722</v>
      </c>
      <c r="D87" s="52" t="s">
        <v>9501</v>
      </c>
      <c r="E87" s="52" t="s">
        <v>9725</v>
      </c>
      <c r="F87" s="53">
        <v>5000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9799</v>
      </c>
      <c r="B88" s="78" t="s">
        <v>9630</v>
      </c>
      <c r="C88" s="52" t="s">
        <v>9723</v>
      </c>
      <c r="D88" s="52" t="s">
        <v>9501</v>
      </c>
      <c r="E88" s="52" t="s">
        <v>9725</v>
      </c>
      <c r="F88" s="53">
        <v>4000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9800</v>
      </c>
      <c r="B89" s="78" t="s">
        <v>9630</v>
      </c>
      <c r="C89" s="52" t="s">
        <v>9724</v>
      </c>
      <c r="D89" s="52" t="s">
        <v>9501</v>
      </c>
      <c r="E89" s="52" t="s">
        <v>9727</v>
      </c>
      <c r="F89" s="53">
        <v>3900</v>
      </c>
      <c r="G89" s="52" t="s">
        <v>17</v>
      </c>
      <c r="H89" s="42"/>
      <c r="I89" s="42"/>
      <c r="J89" s="42" t="s">
        <v>26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9801</v>
      </c>
      <c r="B90" s="78" t="s">
        <v>9630</v>
      </c>
      <c r="C90" s="52" t="s">
        <v>9726</v>
      </c>
      <c r="D90" s="52" t="s">
        <v>9498</v>
      </c>
      <c r="E90" s="52" t="s">
        <v>9730</v>
      </c>
      <c r="F90" s="53">
        <v>9900</v>
      </c>
      <c r="G90" s="5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9802</v>
      </c>
      <c r="B91" s="78" t="s">
        <v>9630</v>
      </c>
      <c r="C91" s="52" t="s">
        <v>9728</v>
      </c>
      <c r="D91" s="52" t="s">
        <v>9498</v>
      </c>
      <c r="E91" s="52" t="s">
        <v>9729</v>
      </c>
      <c r="F91" s="53">
        <v>2650</v>
      </c>
      <c r="G91" s="5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52" t="s">
        <v>9803</v>
      </c>
      <c r="B92" s="43" t="s">
        <v>9502</v>
      </c>
      <c r="C92" s="42" t="s">
        <v>9860</v>
      </c>
      <c r="D92" s="42" t="s">
        <v>9498</v>
      </c>
      <c r="E92" s="42" t="s">
        <v>9516</v>
      </c>
      <c r="F92" s="77">
        <v>4000</v>
      </c>
      <c r="G92" s="4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42" t="s">
        <v>9804</v>
      </c>
      <c r="B93" s="43" t="s">
        <v>9583</v>
      </c>
      <c r="C93" s="42" t="s">
        <v>9632</v>
      </c>
      <c r="D93" s="42" t="s">
        <v>9501</v>
      </c>
      <c r="E93" s="42" t="s">
        <v>9609</v>
      </c>
      <c r="F93" s="77">
        <v>9507.4699999999993</v>
      </c>
      <c r="G93" s="4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42" t="s">
        <v>9805</v>
      </c>
      <c r="B94" s="43" t="s">
        <v>9583</v>
      </c>
      <c r="C94" s="42" t="s">
        <v>9731</v>
      </c>
      <c r="D94" s="42" t="s">
        <v>9501</v>
      </c>
      <c r="E94" s="42" t="s">
        <v>9589</v>
      </c>
      <c r="F94" s="77">
        <v>3000</v>
      </c>
      <c r="G94" s="4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42" t="s">
        <v>9806</v>
      </c>
      <c r="B95" s="43" t="s">
        <v>9566</v>
      </c>
      <c r="C95" s="42" t="s">
        <v>9551</v>
      </c>
      <c r="D95" s="42" t="s">
        <v>9498</v>
      </c>
      <c r="E95" s="42" t="s">
        <v>9505</v>
      </c>
      <c r="F95" s="77">
        <v>3000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9807</v>
      </c>
      <c r="B96" s="43" t="s">
        <v>9566</v>
      </c>
      <c r="C96" s="42" t="s">
        <v>9550</v>
      </c>
      <c r="D96" s="42" t="s">
        <v>9498</v>
      </c>
      <c r="E96" s="42" t="s">
        <v>9563</v>
      </c>
      <c r="F96" s="77">
        <v>4000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9808</v>
      </c>
      <c r="B97" s="43" t="s">
        <v>9565</v>
      </c>
      <c r="C97" s="42" t="s">
        <v>9503</v>
      </c>
      <c r="D97" s="42" t="s">
        <v>9498</v>
      </c>
      <c r="E97" s="42" t="s">
        <v>9517</v>
      </c>
      <c r="F97" s="77">
        <v>8000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9809</v>
      </c>
      <c r="B98" s="43" t="s">
        <v>9565</v>
      </c>
      <c r="C98" s="42" t="s">
        <v>9504</v>
      </c>
      <c r="D98" s="42" t="s">
        <v>9498</v>
      </c>
      <c r="E98" s="42" t="s">
        <v>9515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42" t="s">
        <v>9810</v>
      </c>
      <c r="B99" s="43" t="s">
        <v>9565</v>
      </c>
      <c r="C99" s="42" t="s">
        <v>9582</v>
      </c>
      <c r="D99" s="42" t="s">
        <v>9498</v>
      </c>
      <c r="E99" s="44" t="s">
        <v>9580</v>
      </c>
      <c r="F99" s="77">
        <v>3000</v>
      </c>
      <c r="G99" s="42" t="s">
        <v>17</v>
      </c>
      <c r="H99" s="42"/>
      <c r="I99" s="42"/>
      <c r="J99" s="42" t="s">
        <v>26</v>
      </c>
      <c r="K99" s="8" t="s">
        <v>24</v>
      </c>
      <c r="L99" s="70"/>
      <c r="M99" s="70"/>
      <c r="N99" s="42"/>
    </row>
    <row r="100" spans="1:15" s="3" customFormat="1" ht="21" customHeight="1" x14ac:dyDescent="0.25">
      <c r="A100" s="52" t="s">
        <v>9811</v>
      </c>
      <c r="B100" s="78" t="s">
        <v>9510</v>
      </c>
      <c r="C100" s="52" t="s">
        <v>9620</v>
      </c>
      <c r="D100" s="52" t="s">
        <v>9498</v>
      </c>
      <c r="E100" s="52" t="s">
        <v>9592</v>
      </c>
      <c r="F100" s="53">
        <v>6500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70"/>
      <c r="N100" s="42"/>
    </row>
    <row r="101" spans="1:15" s="3" customFormat="1" ht="21" customHeight="1" x14ac:dyDescent="0.25">
      <c r="A101" s="52" t="s">
        <v>9812</v>
      </c>
      <c r="B101" s="78" t="s">
        <v>9510</v>
      </c>
      <c r="C101" s="52" t="s">
        <v>9621</v>
      </c>
      <c r="D101" s="52" t="s">
        <v>9498</v>
      </c>
      <c r="E101" s="52" t="s">
        <v>9593</v>
      </c>
      <c r="F101" s="53">
        <v>5500</v>
      </c>
      <c r="G101" s="52" t="s">
        <v>17</v>
      </c>
      <c r="H101" s="52"/>
      <c r="I101" s="52"/>
      <c r="J101" s="52" t="s">
        <v>26</v>
      </c>
      <c r="K101" s="52" t="s">
        <v>24</v>
      </c>
      <c r="L101" s="42"/>
      <c r="M101" s="70"/>
      <c r="N101" s="42"/>
    </row>
    <row r="102" spans="1:15" s="3" customFormat="1" ht="21" customHeight="1" x14ac:dyDescent="0.25">
      <c r="A102" s="52" t="s">
        <v>9813</v>
      </c>
      <c r="B102" s="78" t="s">
        <v>9497</v>
      </c>
      <c r="C102" s="52" t="s">
        <v>9598</v>
      </c>
      <c r="D102" s="52" t="s">
        <v>9498</v>
      </c>
      <c r="E102" s="52" t="s">
        <v>9556</v>
      </c>
      <c r="F102" s="53">
        <v>6500</v>
      </c>
      <c r="G102" s="52" t="s">
        <v>17</v>
      </c>
      <c r="H102" s="52"/>
      <c r="I102" s="52"/>
      <c r="J102" s="52" t="s">
        <v>26</v>
      </c>
      <c r="K102" s="52" t="s">
        <v>24</v>
      </c>
      <c r="L102" s="42" t="s">
        <v>9864</v>
      </c>
      <c r="M102" s="42" t="s">
        <v>9884</v>
      </c>
      <c r="N102" s="42"/>
    </row>
    <row r="103" spans="1:15" s="3" customFormat="1" ht="21" customHeight="1" x14ac:dyDescent="0.25">
      <c r="A103" s="52" t="s">
        <v>9814</v>
      </c>
      <c r="B103" s="78" t="s">
        <v>9497</v>
      </c>
      <c r="C103" s="52" t="s">
        <v>9860</v>
      </c>
      <c r="D103" s="52" t="s">
        <v>9498</v>
      </c>
      <c r="E103" s="52" t="s">
        <v>9516</v>
      </c>
      <c r="F103" s="53">
        <v>9900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5" s="3" customFormat="1" ht="22.5" x14ac:dyDescent="0.25">
      <c r="A104" s="52" t="s">
        <v>9817</v>
      </c>
      <c r="B104" s="78" t="s">
        <v>9497</v>
      </c>
      <c r="C104" s="52" t="s">
        <v>9584</v>
      </c>
      <c r="D104" s="52" t="s">
        <v>9499</v>
      </c>
      <c r="E104" s="52" t="s">
        <v>9637</v>
      </c>
      <c r="F104" s="53">
        <v>9800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5" s="3" customFormat="1" x14ac:dyDescent="0.25">
      <c r="A105" s="52" t="s">
        <v>9850</v>
      </c>
      <c r="B105" s="78" t="s">
        <v>9497</v>
      </c>
      <c r="C105" s="52" t="s">
        <v>9612</v>
      </c>
      <c r="D105" s="52" t="s">
        <v>9499</v>
      </c>
      <c r="E105" s="52" t="s">
        <v>9608</v>
      </c>
      <c r="F105" s="53">
        <v>8000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</row>
    <row r="106" spans="1:15" s="3" customFormat="1" x14ac:dyDescent="0.25">
      <c r="A106" s="52" t="s">
        <v>9851</v>
      </c>
      <c r="B106" s="78" t="s">
        <v>9497</v>
      </c>
      <c r="C106" s="52" t="s">
        <v>9849</v>
      </c>
      <c r="D106" s="52" t="s">
        <v>9500</v>
      </c>
      <c r="E106" s="52" t="s">
        <v>9890</v>
      </c>
      <c r="F106" s="53">
        <v>9900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5" s="3" customFormat="1" x14ac:dyDescent="0.25">
      <c r="A107" s="52" t="s">
        <v>9852</v>
      </c>
      <c r="B107" s="78" t="s">
        <v>9497</v>
      </c>
      <c r="C107" s="52" t="s">
        <v>9819</v>
      </c>
      <c r="D107" s="52" t="s">
        <v>9500</v>
      </c>
      <c r="E107" s="52" t="s">
        <v>9820</v>
      </c>
      <c r="F107" s="53">
        <v>5000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  <c r="O107" s="50"/>
    </row>
    <row r="108" spans="1:15" s="3" customFormat="1" x14ac:dyDescent="0.25">
      <c r="A108" s="52" t="s">
        <v>9853</v>
      </c>
      <c r="B108" s="78" t="s">
        <v>9497</v>
      </c>
      <c r="C108" s="52" t="s">
        <v>9509</v>
      </c>
      <c r="D108" s="52" t="s">
        <v>9500</v>
      </c>
      <c r="E108" s="52" t="s">
        <v>9519</v>
      </c>
      <c r="F108" s="53">
        <v>3000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13" customFormat="1" ht="22.5" x14ac:dyDescent="0.25">
      <c r="A109" s="52" t="s">
        <v>9861</v>
      </c>
      <c r="B109" s="78" t="s">
        <v>9497</v>
      </c>
      <c r="C109" s="52" t="s">
        <v>9818</v>
      </c>
      <c r="D109" s="52" t="s">
        <v>9500</v>
      </c>
      <c r="E109" s="52" t="s">
        <v>9660</v>
      </c>
      <c r="F109" s="53">
        <v>3000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5" s="13" customFormat="1" ht="22.5" x14ac:dyDescent="0.25">
      <c r="A110" s="52" t="s">
        <v>9862</v>
      </c>
      <c r="B110" s="78" t="s">
        <v>9854</v>
      </c>
      <c r="C110" s="52" t="s">
        <v>9642</v>
      </c>
      <c r="D110" s="52" t="s">
        <v>9501</v>
      </c>
      <c r="E110" s="52" t="s">
        <v>9643</v>
      </c>
      <c r="F110" s="53">
        <v>18000</v>
      </c>
      <c r="G110" s="52" t="s">
        <v>17</v>
      </c>
      <c r="H110" s="52"/>
      <c r="I110" s="52"/>
      <c r="J110" s="52" t="s">
        <v>23</v>
      </c>
      <c r="K110" s="52" t="s">
        <v>24</v>
      </c>
      <c r="L110" s="42"/>
      <c r="M110" s="42"/>
      <c r="N110" s="42"/>
    </row>
    <row r="111" spans="1:15" s="13" customFormat="1" x14ac:dyDescent="0.25">
      <c r="A111" s="52" t="s">
        <v>9899</v>
      </c>
      <c r="B111" s="78" t="s">
        <v>9568</v>
      </c>
      <c r="C111" s="52" t="s">
        <v>9900</v>
      </c>
      <c r="D111" s="52" t="s">
        <v>9500</v>
      </c>
      <c r="E111" s="52" t="s">
        <v>9902</v>
      </c>
      <c r="F111" s="53">
        <v>9900</v>
      </c>
      <c r="G111" s="52" t="s">
        <v>17</v>
      </c>
      <c r="H111" s="52"/>
      <c r="I111" s="52"/>
      <c r="J111" s="52" t="s">
        <v>26</v>
      </c>
      <c r="K111" s="52" t="s">
        <v>24</v>
      </c>
      <c r="L111" s="42" t="s">
        <v>9864</v>
      </c>
      <c r="M111" s="42" t="s">
        <v>9881</v>
      </c>
      <c r="N111" s="42"/>
    </row>
    <row r="112" spans="1:15" s="13" customFormat="1" ht="22.5" x14ac:dyDescent="0.25">
      <c r="A112" s="52" t="s">
        <v>9906</v>
      </c>
      <c r="B112" s="78" t="s">
        <v>9568</v>
      </c>
      <c r="C112" s="52" t="s">
        <v>9910</v>
      </c>
      <c r="D112" s="52" t="s">
        <v>9500</v>
      </c>
      <c r="E112" s="52" t="s">
        <v>9924</v>
      </c>
      <c r="F112" s="53">
        <v>9600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 t="s">
        <v>9912</v>
      </c>
    </row>
    <row r="113" spans="1:14" s="13" customFormat="1" ht="22.5" x14ac:dyDescent="0.25">
      <c r="A113" s="52" t="s">
        <v>9907</v>
      </c>
      <c r="B113" s="78" t="s">
        <v>9911</v>
      </c>
      <c r="C113" s="52" t="s">
        <v>9916</v>
      </c>
      <c r="D113" s="52" t="s">
        <v>9501</v>
      </c>
      <c r="E113" s="52" t="s">
        <v>9913</v>
      </c>
      <c r="F113" s="53">
        <v>9000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 t="s">
        <v>9912</v>
      </c>
    </row>
    <row r="114" spans="1:14" s="13" customFormat="1" ht="22.5" x14ac:dyDescent="0.25">
      <c r="A114" s="83" t="s">
        <v>9908</v>
      </c>
      <c r="B114" s="84" t="s">
        <v>9568</v>
      </c>
      <c r="C114" s="86" t="s">
        <v>9915</v>
      </c>
      <c r="D114" s="83" t="s">
        <v>9499</v>
      </c>
      <c r="E114" s="83" t="s">
        <v>9835</v>
      </c>
      <c r="F114" s="85">
        <v>3000</v>
      </c>
      <c r="G114" s="83" t="s">
        <v>17</v>
      </c>
      <c r="H114" s="83"/>
      <c r="I114" s="83"/>
      <c r="J114" s="83" t="s">
        <v>26</v>
      </c>
      <c r="K114" s="83" t="s">
        <v>24</v>
      </c>
      <c r="L114" s="86"/>
      <c r="M114" s="86"/>
      <c r="N114" s="86" t="s">
        <v>9912</v>
      </c>
    </row>
    <row r="115" spans="1:14" s="13" customFormat="1" ht="33.75" x14ac:dyDescent="0.25">
      <c r="A115" s="52" t="s">
        <v>9908</v>
      </c>
      <c r="B115" s="78" t="s">
        <v>9568</v>
      </c>
      <c r="C115" s="42" t="s">
        <v>9915</v>
      </c>
      <c r="D115" s="52" t="s">
        <v>9499</v>
      </c>
      <c r="E115" s="52" t="s">
        <v>9835</v>
      </c>
      <c r="F115" s="53">
        <v>8000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9972</v>
      </c>
    </row>
    <row r="116" spans="1:14" s="13" customFormat="1" ht="22.5" x14ac:dyDescent="0.25">
      <c r="A116" s="52" t="s">
        <v>9909</v>
      </c>
      <c r="B116" s="78" t="s">
        <v>9568</v>
      </c>
      <c r="C116" s="42" t="s">
        <v>9925</v>
      </c>
      <c r="D116" s="52" t="s">
        <v>9500</v>
      </c>
      <c r="E116" s="52" t="s">
        <v>9914</v>
      </c>
      <c r="F116" s="53">
        <v>9000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9912</v>
      </c>
    </row>
    <row r="117" spans="1:14" s="13" customFormat="1" ht="22.5" x14ac:dyDescent="0.25">
      <c r="A117" s="52" t="s">
        <v>9933</v>
      </c>
      <c r="B117" s="78" t="s">
        <v>9568</v>
      </c>
      <c r="C117" s="42" t="s">
        <v>9934</v>
      </c>
      <c r="D117" s="52" t="s">
        <v>9500</v>
      </c>
      <c r="E117" s="52" t="s">
        <v>9935</v>
      </c>
      <c r="F117" s="53">
        <v>63000</v>
      </c>
      <c r="G117" s="52" t="s">
        <v>17</v>
      </c>
      <c r="H117" s="52"/>
      <c r="I117" s="52"/>
      <c r="J117" s="52" t="s">
        <v>23</v>
      </c>
      <c r="K117" s="52" t="s">
        <v>24</v>
      </c>
      <c r="L117" s="42"/>
      <c r="M117" s="42"/>
      <c r="N117" s="42" t="s">
        <v>9930</v>
      </c>
    </row>
    <row r="118" spans="1:14" s="13" customFormat="1" ht="22.5" x14ac:dyDescent="0.25">
      <c r="A118" s="52" t="s">
        <v>9936</v>
      </c>
      <c r="B118" s="78" t="s">
        <v>9568</v>
      </c>
      <c r="C118" s="42" t="s">
        <v>9937</v>
      </c>
      <c r="D118" s="52" t="s">
        <v>9501</v>
      </c>
      <c r="E118" s="52" t="s">
        <v>9938</v>
      </c>
      <c r="F118" s="53">
        <v>9900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9930</v>
      </c>
    </row>
    <row r="119" spans="1:14" s="13" customFormat="1" ht="22.5" x14ac:dyDescent="0.25">
      <c r="A119" s="52" t="s">
        <v>9939</v>
      </c>
      <c r="B119" s="78" t="s">
        <v>9568</v>
      </c>
      <c r="C119" s="42" t="s">
        <v>9940</v>
      </c>
      <c r="D119" s="52" t="s">
        <v>9500</v>
      </c>
      <c r="E119" s="52" t="s">
        <v>9941</v>
      </c>
      <c r="F119" s="53">
        <v>5960.06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9930</v>
      </c>
    </row>
    <row r="120" spans="1:14" s="13" customFormat="1" ht="22.5" x14ac:dyDescent="0.25">
      <c r="A120" s="83" t="s">
        <v>9942</v>
      </c>
      <c r="B120" s="84" t="s">
        <v>9568</v>
      </c>
      <c r="C120" s="86" t="s">
        <v>9943</v>
      </c>
      <c r="D120" s="83" t="s">
        <v>9501</v>
      </c>
      <c r="E120" s="83" t="s">
        <v>9508</v>
      </c>
      <c r="F120" s="85">
        <v>9000</v>
      </c>
      <c r="G120" s="83" t="s">
        <v>17</v>
      </c>
      <c r="H120" s="83"/>
      <c r="I120" s="83"/>
      <c r="J120" s="83" t="s">
        <v>23</v>
      </c>
      <c r="K120" s="83" t="s">
        <v>24</v>
      </c>
      <c r="L120" s="86"/>
      <c r="M120" s="86"/>
      <c r="N120" s="86" t="s">
        <v>9930</v>
      </c>
    </row>
    <row r="121" spans="1:14" s="13" customFormat="1" ht="22.5" x14ac:dyDescent="0.25">
      <c r="A121" s="52" t="s">
        <v>9942</v>
      </c>
      <c r="B121" s="78" t="s">
        <v>9568</v>
      </c>
      <c r="C121" s="42" t="s">
        <v>9943</v>
      </c>
      <c r="D121" s="52" t="s">
        <v>9501</v>
      </c>
      <c r="E121" s="52" t="s">
        <v>9508</v>
      </c>
      <c r="F121" s="53">
        <v>11000</v>
      </c>
      <c r="G121" s="52" t="s">
        <v>17</v>
      </c>
      <c r="H121" s="52"/>
      <c r="I121" s="52"/>
      <c r="J121" s="52" t="s">
        <v>23</v>
      </c>
      <c r="K121" s="52" t="s">
        <v>24</v>
      </c>
      <c r="L121" s="42"/>
      <c r="M121" s="42"/>
      <c r="N121" s="42" t="s">
        <v>10010</v>
      </c>
    </row>
    <row r="122" spans="1:14" s="13" customFormat="1" ht="22.5" x14ac:dyDescent="0.25">
      <c r="A122" s="52" t="s">
        <v>9946</v>
      </c>
      <c r="B122" s="78" t="s">
        <v>9568</v>
      </c>
      <c r="C122" s="42" t="s">
        <v>9947</v>
      </c>
      <c r="D122" s="52" t="s">
        <v>9500</v>
      </c>
      <c r="E122" s="52" t="s">
        <v>9948</v>
      </c>
      <c r="F122" s="53">
        <v>11000</v>
      </c>
      <c r="G122" s="52" t="s">
        <v>17</v>
      </c>
      <c r="H122" s="52"/>
      <c r="I122" s="52"/>
      <c r="J122" s="52" t="s">
        <v>23</v>
      </c>
      <c r="K122" s="52" t="s">
        <v>24</v>
      </c>
      <c r="L122" s="42"/>
      <c r="M122" s="42"/>
      <c r="N122" s="42" t="s">
        <v>9930</v>
      </c>
    </row>
    <row r="123" spans="1:14" s="13" customFormat="1" ht="22.5" x14ac:dyDescent="0.25">
      <c r="A123" s="52" t="s">
        <v>9949</v>
      </c>
      <c r="B123" s="78" t="s">
        <v>9568</v>
      </c>
      <c r="C123" s="42" t="s">
        <v>9960</v>
      </c>
      <c r="D123" s="52" t="s">
        <v>9501</v>
      </c>
      <c r="E123" s="52" t="s">
        <v>9913</v>
      </c>
      <c r="F123" s="53">
        <v>9500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9950</v>
      </c>
    </row>
    <row r="124" spans="1:14" s="13" customFormat="1" ht="22.5" x14ac:dyDescent="0.25">
      <c r="A124" s="52" t="s">
        <v>9951</v>
      </c>
      <c r="B124" s="78" t="s">
        <v>9952</v>
      </c>
      <c r="C124" s="42" t="s">
        <v>9956</v>
      </c>
      <c r="D124" s="52" t="s">
        <v>9501</v>
      </c>
      <c r="E124" s="52" t="s">
        <v>9954</v>
      </c>
      <c r="F124" s="53">
        <v>4100</v>
      </c>
      <c r="G124" s="52" t="s">
        <v>17</v>
      </c>
      <c r="H124" s="52"/>
      <c r="I124" s="52"/>
      <c r="J124" s="52" t="s">
        <v>26</v>
      </c>
      <c r="K124" s="52" t="s">
        <v>24</v>
      </c>
      <c r="L124" s="42"/>
      <c r="M124" s="42"/>
      <c r="N124" s="42" t="s">
        <v>9950</v>
      </c>
    </row>
    <row r="125" spans="1:14" s="13" customFormat="1" ht="22.5" x14ac:dyDescent="0.25">
      <c r="A125" s="52" t="s">
        <v>9953</v>
      </c>
      <c r="B125" s="78" t="s">
        <v>9497</v>
      </c>
      <c r="C125" s="42" t="s">
        <v>9955</v>
      </c>
      <c r="D125" s="52" t="s">
        <v>9501</v>
      </c>
      <c r="E125" s="52" t="s">
        <v>9629</v>
      </c>
      <c r="F125" s="53">
        <v>2700</v>
      </c>
      <c r="G125" s="52" t="s">
        <v>17</v>
      </c>
      <c r="H125" s="52"/>
      <c r="I125" s="52"/>
      <c r="J125" s="52" t="s">
        <v>26</v>
      </c>
      <c r="K125" s="52" t="s">
        <v>24</v>
      </c>
      <c r="L125" s="42"/>
      <c r="M125" s="42"/>
      <c r="N125" s="42" t="s">
        <v>9950</v>
      </c>
    </row>
    <row r="126" spans="1:14" s="13" customFormat="1" ht="22.5" x14ac:dyDescent="0.25">
      <c r="A126" s="83" t="s">
        <v>9957</v>
      </c>
      <c r="B126" s="84" t="s">
        <v>9596</v>
      </c>
      <c r="C126" s="86" t="s">
        <v>9961</v>
      </c>
      <c r="D126" s="83" t="s">
        <v>9501</v>
      </c>
      <c r="E126" s="83" t="s">
        <v>9958</v>
      </c>
      <c r="F126" s="85">
        <v>5146.5</v>
      </c>
      <c r="G126" s="83" t="s">
        <v>17</v>
      </c>
      <c r="H126" s="83"/>
      <c r="I126" s="83"/>
      <c r="J126" s="83" t="s">
        <v>26</v>
      </c>
      <c r="K126" s="83" t="s">
        <v>24</v>
      </c>
      <c r="L126" s="86"/>
      <c r="M126" s="86"/>
      <c r="N126" s="86" t="s">
        <v>9950</v>
      </c>
    </row>
    <row r="127" spans="1:14" s="13" customFormat="1" ht="45" x14ac:dyDescent="0.25">
      <c r="A127" s="52" t="s">
        <v>9957</v>
      </c>
      <c r="B127" s="78" t="s">
        <v>9596</v>
      </c>
      <c r="C127" s="42" t="s">
        <v>9961</v>
      </c>
      <c r="D127" s="52" t="s">
        <v>9501</v>
      </c>
      <c r="E127" s="52" t="s">
        <v>9958</v>
      </c>
      <c r="F127" s="53">
        <v>5416.5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9973</v>
      </c>
    </row>
    <row r="128" spans="1:14" s="13" customFormat="1" ht="22.5" x14ac:dyDescent="0.25">
      <c r="A128" s="52" t="s">
        <v>9962</v>
      </c>
      <c r="B128" s="78" t="s">
        <v>9596</v>
      </c>
      <c r="C128" s="42" t="s">
        <v>9975</v>
      </c>
      <c r="D128" s="52" t="s">
        <v>9498</v>
      </c>
      <c r="E128" s="52" t="s">
        <v>9963</v>
      </c>
      <c r="F128" s="53">
        <v>3654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9964</v>
      </c>
    </row>
    <row r="129" spans="1:15" s="13" customFormat="1" ht="22.5" x14ac:dyDescent="0.25">
      <c r="A129" s="52" t="s">
        <v>9965</v>
      </c>
      <c r="B129" s="78" t="s">
        <v>9966</v>
      </c>
      <c r="C129" s="42" t="s">
        <v>9968</v>
      </c>
      <c r="D129" s="52" t="s">
        <v>9500</v>
      </c>
      <c r="E129" s="52" t="s">
        <v>9967</v>
      </c>
      <c r="F129" s="53">
        <v>13900</v>
      </c>
      <c r="G129" s="52" t="s">
        <v>17</v>
      </c>
      <c r="H129" s="52"/>
      <c r="I129" s="52"/>
      <c r="J129" s="52" t="s">
        <v>26</v>
      </c>
      <c r="K129" s="52" t="s">
        <v>24</v>
      </c>
      <c r="L129" s="42"/>
      <c r="M129" s="42"/>
      <c r="N129" s="42" t="s">
        <v>9964</v>
      </c>
    </row>
    <row r="130" spans="1:15" s="13" customFormat="1" ht="22.5" x14ac:dyDescent="0.25">
      <c r="A130" s="52" t="s">
        <v>9976</v>
      </c>
      <c r="B130" s="78" t="s">
        <v>9630</v>
      </c>
      <c r="C130" s="42" t="s">
        <v>9986</v>
      </c>
      <c r="D130" s="52" t="s">
        <v>9501</v>
      </c>
      <c r="E130" s="52" t="s">
        <v>9835</v>
      </c>
      <c r="F130" s="53">
        <v>26000</v>
      </c>
      <c r="G130" s="52" t="s">
        <v>17</v>
      </c>
      <c r="H130" s="52"/>
      <c r="I130" s="52"/>
      <c r="J130" s="52" t="s">
        <v>23</v>
      </c>
      <c r="K130" s="52" t="s">
        <v>24</v>
      </c>
      <c r="L130" s="42"/>
      <c r="M130" s="42"/>
      <c r="N130" s="42" t="s">
        <v>9979</v>
      </c>
    </row>
    <row r="131" spans="1:15" s="13" customFormat="1" ht="22.5" x14ac:dyDescent="0.25">
      <c r="A131" s="52" t="s">
        <v>9980</v>
      </c>
      <c r="B131" s="78" t="s">
        <v>9568</v>
      </c>
      <c r="C131" s="42" t="s">
        <v>9977</v>
      </c>
      <c r="D131" s="52" t="s">
        <v>9501</v>
      </c>
      <c r="E131" s="52" t="s">
        <v>9978</v>
      </c>
      <c r="F131" s="53">
        <v>9000</v>
      </c>
      <c r="G131" s="52" t="s">
        <v>17</v>
      </c>
      <c r="H131" s="52"/>
      <c r="I131" s="52"/>
      <c r="J131" s="52" t="s">
        <v>23</v>
      </c>
      <c r="K131" s="52" t="s">
        <v>24</v>
      </c>
      <c r="L131" s="42"/>
      <c r="M131" s="42"/>
      <c r="N131" s="42" t="s">
        <v>9979</v>
      </c>
    </row>
    <row r="132" spans="1:15" s="13" customFormat="1" ht="22.5" x14ac:dyDescent="0.25">
      <c r="A132" s="52" t="s">
        <v>9982</v>
      </c>
      <c r="B132" s="78" t="s">
        <v>9568</v>
      </c>
      <c r="C132" s="52" t="s">
        <v>9981</v>
      </c>
      <c r="D132" s="52" t="s">
        <v>9500</v>
      </c>
      <c r="E132" s="52" t="s">
        <v>9924</v>
      </c>
      <c r="F132" s="53">
        <v>9800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9979</v>
      </c>
    </row>
    <row r="133" spans="1:15" s="13" customFormat="1" ht="22.5" x14ac:dyDescent="0.25">
      <c r="A133" s="52" t="s">
        <v>9985</v>
      </c>
      <c r="B133" s="78" t="s">
        <v>9983</v>
      </c>
      <c r="C133" s="52" t="s">
        <v>9984</v>
      </c>
      <c r="D133" s="52" t="s">
        <v>9501</v>
      </c>
      <c r="E133" s="52" t="s">
        <v>9990</v>
      </c>
      <c r="F133" s="53">
        <v>26000</v>
      </c>
      <c r="G133" s="52" t="s">
        <v>17</v>
      </c>
      <c r="H133" s="52"/>
      <c r="I133" s="52"/>
      <c r="J133" s="52" t="s">
        <v>23</v>
      </c>
      <c r="K133" s="52" t="s">
        <v>24</v>
      </c>
      <c r="L133" s="42"/>
      <c r="M133" s="42"/>
      <c r="N133" s="42" t="s">
        <v>9979</v>
      </c>
    </row>
    <row r="134" spans="1:15" s="13" customFormat="1" ht="22.5" x14ac:dyDescent="0.25">
      <c r="A134" s="52" t="s">
        <v>9992</v>
      </c>
      <c r="B134" s="78" t="s">
        <v>9993</v>
      </c>
      <c r="C134" s="52" t="s">
        <v>9994</v>
      </c>
      <c r="D134" s="52" t="s">
        <v>9500</v>
      </c>
      <c r="E134" s="52" t="s">
        <v>9995</v>
      </c>
      <c r="F134" s="53">
        <v>6000</v>
      </c>
      <c r="G134" s="52" t="s">
        <v>17</v>
      </c>
      <c r="H134" s="52"/>
      <c r="I134" s="52"/>
      <c r="J134" s="52" t="s">
        <v>26</v>
      </c>
      <c r="K134" s="52" t="s">
        <v>24</v>
      </c>
      <c r="L134" s="42"/>
      <c r="M134" s="42"/>
      <c r="N134" s="42" t="s">
        <v>9996</v>
      </c>
    </row>
    <row r="135" spans="1:15" s="13" customFormat="1" ht="45" x14ac:dyDescent="0.25">
      <c r="A135" s="52" t="s">
        <v>9997</v>
      </c>
      <c r="B135" s="78" t="s">
        <v>10002</v>
      </c>
      <c r="C135" s="52" t="s">
        <v>10000</v>
      </c>
      <c r="D135" s="52" t="s">
        <v>9500</v>
      </c>
      <c r="E135" s="52" t="s">
        <v>9998</v>
      </c>
      <c r="F135" s="53">
        <v>9900</v>
      </c>
      <c r="G135" s="52" t="s">
        <v>17</v>
      </c>
      <c r="H135" s="52"/>
      <c r="I135" s="52"/>
      <c r="J135" s="52" t="s">
        <v>26</v>
      </c>
      <c r="K135" s="52" t="s">
        <v>24</v>
      </c>
      <c r="L135" s="42"/>
      <c r="M135" s="42"/>
      <c r="N135" s="42" t="s">
        <v>9996</v>
      </c>
    </row>
    <row r="136" spans="1:15" s="13" customFormat="1" ht="45" x14ac:dyDescent="0.25">
      <c r="A136" s="52" t="s">
        <v>9999</v>
      </c>
      <c r="B136" s="78" t="s">
        <v>10002</v>
      </c>
      <c r="C136" s="52" t="s">
        <v>10001</v>
      </c>
      <c r="D136" s="52" t="s">
        <v>9500</v>
      </c>
      <c r="E136" s="52" t="s">
        <v>9519</v>
      </c>
      <c r="F136" s="53">
        <v>28000</v>
      </c>
      <c r="G136" s="52" t="s">
        <v>17</v>
      </c>
      <c r="H136" s="52"/>
      <c r="I136" s="52"/>
      <c r="J136" s="52" t="s">
        <v>23</v>
      </c>
      <c r="K136" s="52" t="s">
        <v>24</v>
      </c>
      <c r="L136" s="42"/>
      <c r="M136" s="42"/>
      <c r="N136" s="42" t="s">
        <v>9996</v>
      </c>
    </row>
    <row r="137" spans="1:15" s="13" customFormat="1" ht="45" x14ac:dyDescent="0.25">
      <c r="A137" s="52" t="s">
        <v>10003</v>
      </c>
      <c r="B137" s="78" t="s">
        <v>10002</v>
      </c>
      <c r="C137" s="52" t="s">
        <v>10004</v>
      </c>
      <c r="D137" s="52" t="s">
        <v>9501</v>
      </c>
      <c r="E137" s="52" t="s">
        <v>9835</v>
      </c>
      <c r="F137" s="53">
        <v>6500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10005</v>
      </c>
      <c r="O137" s="49"/>
    </row>
    <row r="138" spans="1:15" s="13" customFormat="1" ht="22.5" x14ac:dyDescent="0.25">
      <c r="A138" s="52" t="s">
        <v>10006</v>
      </c>
      <c r="B138" s="78" t="s">
        <v>9497</v>
      </c>
      <c r="C138" s="52" t="s">
        <v>10008</v>
      </c>
      <c r="D138" s="52" t="s">
        <v>9498</v>
      </c>
      <c r="E138" s="52" t="s">
        <v>10007</v>
      </c>
      <c r="F138" s="53">
        <v>3000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10005</v>
      </c>
      <c r="O138" s="49"/>
    </row>
    <row r="139" spans="1:15" s="13" customFormat="1" ht="45" x14ac:dyDescent="0.25">
      <c r="A139" s="52" t="s">
        <v>10011</v>
      </c>
      <c r="B139" s="78" t="s">
        <v>10002</v>
      </c>
      <c r="C139" s="52" t="s">
        <v>10012</v>
      </c>
      <c r="D139" s="52" t="s">
        <v>9498</v>
      </c>
      <c r="E139" s="52" t="s">
        <v>9570</v>
      </c>
      <c r="F139" s="53">
        <v>9900</v>
      </c>
      <c r="G139" s="52" t="s">
        <v>17</v>
      </c>
      <c r="H139" s="52"/>
      <c r="I139" s="52"/>
      <c r="J139" s="52" t="s">
        <v>26</v>
      </c>
      <c r="K139" s="52" t="s">
        <v>24</v>
      </c>
      <c r="L139" s="42"/>
      <c r="M139" s="42"/>
      <c r="N139" s="42" t="s">
        <v>10005</v>
      </c>
      <c r="O139" s="49"/>
    </row>
    <row r="140" spans="1:15" s="13" customFormat="1" ht="45" x14ac:dyDescent="0.25">
      <c r="A140" s="52" t="s">
        <v>10017</v>
      </c>
      <c r="B140" s="78" t="s">
        <v>10002</v>
      </c>
      <c r="C140" s="52" t="s">
        <v>10018</v>
      </c>
      <c r="D140" s="52" t="s">
        <v>9500</v>
      </c>
      <c r="E140" s="52" t="s">
        <v>9701</v>
      </c>
      <c r="F140" s="53">
        <v>66000</v>
      </c>
      <c r="G140" s="52" t="s">
        <v>17</v>
      </c>
      <c r="H140" s="52"/>
      <c r="I140" s="52"/>
      <c r="J140" s="52" t="s">
        <v>23</v>
      </c>
      <c r="K140" s="52" t="s">
        <v>24</v>
      </c>
      <c r="L140" s="42"/>
      <c r="M140" s="42"/>
      <c r="N140" s="42" t="s">
        <v>10019</v>
      </c>
      <c r="O140" s="49"/>
    </row>
    <row r="141" spans="1:15" s="13" customFormat="1" ht="22.5" x14ac:dyDescent="0.25">
      <c r="A141" s="52" t="s">
        <v>10020</v>
      </c>
      <c r="B141" s="78" t="s">
        <v>10021</v>
      </c>
      <c r="C141" s="52" t="s">
        <v>10022</v>
      </c>
      <c r="D141" s="52" t="s">
        <v>9501</v>
      </c>
      <c r="E141" s="52" t="s">
        <v>9825</v>
      </c>
      <c r="F141" s="53">
        <v>8000</v>
      </c>
      <c r="G141" s="52" t="s">
        <v>17</v>
      </c>
      <c r="H141" s="52"/>
      <c r="I141" s="52"/>
      <c r="J141" s="52" t="s">
        <v>26</v>
      </c>
      <c r="K141" s="52" t="s">
        <v>24</v>
      </c>
      <c r="L141" s="42"/>
      <c r="M141" s="42"/>
      <c r="N141" s="42" t="s">
        <v>10019</v>
      </c>
      <c r="O141" s="49"/>
    </row>
    <row r="142" spans="1:15" s="13" customFormat="1" ht="22.5" x14ac:dyDescent="0.25">
      <c r="A142" s="52" t="s">
        <v>10023</v>
      </c>
      <c r="B142" s="78" t="s">
        <v>9966</v>
      </c>
      <c r="C142" s="52" t="s">
        <v>10025</v>
      </c>
      <c r="D142" s="52" t="s">
        <v>9500</v>
      </c>
      <c r="E142" s="52" t="s">
        <v>10026</v>
      </c>
      <c r="F142" s="53">
        <v>35000</v>
      </c>
      <c r="G142" s="52" t="s">
        <v>17</v>
      </c>
      <c r="H142" s="52"/>
      <c r="I142" s="52"/>
      <c r="J142" s="52" t="s">
        <v>23</v>
      </c>
      <c r="K142" s="52" t="s">
        <v>24</v>
      </c>
      <c r="L142" s="42"/>
      <c r="M142" s="42"/>
      <c r="N142" s="42" t="s">
        <v>10019</v>
      </c>
      <c r="O142" s="49"/>
    </row>
    <row r="143" spans="1:15" s="13" customFormat="1" ht="22.5" x14ac:dyDescent="0.25">
      <c r="A143" s="52" t="s">
        <v>10024</v>
      </c>
      <c r="B143" s="78" t="s">
        <v>9966</v>
      </c>
      <c r="C143" s="52" t="s">
        <v>10031</v>
      </c>
      <c r="D143" s="52" t="s">
        <v>9500</v>
      </c>
      <c r="E143" s="52" t="s">
        <v>9717</v>
      </c>
      <c r="F143" s="53">
        <v>66000</v>
      </c>
      <c r="G143" s="52" t="s">
        <v>17</v>
      </c>
      <c r="H143" s="52"/>
      <c r="I143" s="52"/>
      <c r="J143" s="52" t="s">
        <v>23</v>
      </c>
      <c r="K143" s="52" t="s">
        <v>24</v>
      </c>
      <c r="L143" s="42"/>
      <c r="M143" s="42"/>
      <c r="N143" s="42" t="s">
        <v>10019</v>
      </c>
      <c r="O143" s="49"/>
    </row>
    <row r="144" spans="1:15" s="13" customFormat="1" ht="22.5" x14ac:dyDescent="0.25">
      <c r="A144" s="52" t="s">
        <v>10027</v>
      </c>
      <c r="B144" s="78" t="s">
        <v>10028</v>
      </c>
      <c r="C144" s="52" t="s">
        <v>10029</v>
      </c>
      <c r="D144" s="52" t="s">
        <v>9499</v>
      </c>
      <c r="E144" s="52" t="s">
        <v>10030</v>
      </c>
      <c r="F144" s="53">
        <v>3415</v>
      </c>
      <c r="G144" s="52" t="s">
        <v>17</v>
      </c>
      <c r="H144" s="52"/>
      <c r="I144" s="52"/>
      <c r="J144" s="52" t="s">
        <v>26</v>
      </c>
      <c r="K144" s="52" t="s">
        <v>24</v>
      </c>
      <c r="L144" s="42"/>
      <c r="M144" s="42"/>
      <c r="N144" s="42" t="s">
        <v>10019</v>
      </c>
      <c r="O144" s="49"/>
    </row>
    <row r="145" spans="1:18" s="13" customFormat="1" ht="22.5" x14ac:dyDescent="0.25">
      <c r="A145" s="52" t="s">
        <v>10032</v>
      </c>
      <c r="B145" s="78" t="s">
        <v>10028</v>
      </c>
      <c r="C145" s="52" t="s">
        <v>10036</v>
      </c>
      <c r="D145" s="52" t="s">
        <v>9499</v>
      </c>
      <c r="E145" s="52" t="s">
        <v>9603</v>
      </c>
      <c r="F145" s="53">
        <v>3600</v>
      </c>
      <c r="G145" s="52" t="s">
        <v>17</v>
      </c>
      <c r="H145" s="52"/>
      <c r="I145" s="52"/>
      <c r="J145" s="52" t="s">
        <v>26</v>
      </c>
      <c r="K145" s="52" t="s">
        <v>24</v>
      </c>
      <c r="L145" s="42"/>
      <c r="M145" s="42"/>
      <c r="N145" s="42" t="s">
        <v>10033</v>
      </c>
      <c r="O145" s="49"/>
    </row>
    <row r="146" spans="1:18" s="13" customFormat="1" ht="22.5" x14ac:dyDescent="0.25">
      <c r="A146" s="52" t="s">
        <v>10034</v>
      </c>
      <c r="B146" s="78" t="s">
        <v>9565</v>
      </c>
      <c r="C146" s="52" t="s">
        <v>10035</v>
      </c>
      <c r="D146" s="52" t="s">
        <v>9499</v>
      </c>
      <c r="E146" s="52" t="s">
        <v>10037</v>
      </c>
      <c r="F146" s="53">
        <v>3300</v>
      </c>
      <c r="G146" s="52" t="s">
        <v>17</v>
      </c>
      <c r="H146" s="52"/>
      <c r="I146" s="52"/>
      <c r="J146" s="52" t="s">
        <v>26</v>
      </c>
      <c r="K146" s="52" t="s">
        <v>24</v>
      </c>
      <c r="L146" s="42"/>
      <c r="M146" s="42"/>
      <c r="N146" s="42" t="s">
        <v>10033</v>
      </c>
      <c r="O146" s="49"/>
    </row>
    <row r="147" spans="1:18" s="13" customFormat="1" ht="22.5" x14ac:dyDescent="0.25">
      <c r="A147" s="71" t="s">
        <v>10040</v>
      </c>
      <c r="B147" s="90" t="s">
        <v>10021</v>
      </c>
      <c r="C147" s="71" t="s">
        <v>10043</v>
      </c>
      <c r="D147" s="71" t="s">
        <v>9498</v>
      </c>
      <c r="E147" s="71" t="s">
        <v>10041</v>
      </c>
      <c r="F147" s="91">
        <v>4000</v>
      </c>
      <c r="G147" s="71" t="s">
        <v>17</v>
      </c>
      <c r="H147" s="71"/>
      <c r="I147" s="71"/>
      <c r="J147" s="71" t="s">
        <v>26</v>
      </c>
      <c r="K147" s="71" t="s">
        <v>24</v>
      </c>
      <c r="L147" s="70"/>
      <c r="M147" s="70"/>
      <c r="N147" s="70" t="s">
        <v>10042</v>
      </c>
      <c r="O147" s="49"/>
    </row>
    <row r="148" spans="1:18" s="13" customFormat="1" ht="22.5" x14ac:dyDescent="0.25">
      <c r="A148" s="71" t="s">
        <v>10044</v>
      </c>
      <c r="B148" s="90" t="s">
        <v>10045</v>
      </c>
      <c r="C148" s="71" t="s">
        <v>10046</v>
      </c>
      <c r="D148" s="71" t="s">
        <v>9501</v>
      </c>
      <c r="E148" s="71" t="s">
        <v>10047</v>
      </c>
      <c r="F148" s="91">
        <v>5700</v>
      </c>
      <c r="G148" s="71" t="s">
        <v>17</v>
      </c>
      <c r="H148" s="71"/>
      <c r="I148" s="71"/>
      <c r="J148" s="71" t="s">
        <v>26</v>
      </c>
      <c r="K148" s="71" t="s">
        <v>24</v>
      </c>
      <c r="L148" s="70"/>
      <c r="M148" s="70"/>
      <c r="N148" s="70" t="s">
        <v>10042</v>
      </c>
      <c r="O148" s="49"/>
    </row>
    <row r="149" spans="1:18" s="13" customFormat="1" ht="42.75" customHeight="1" x14ac:dyDescent="0.25">
      <c r="A149" s="71" t="s">
        <v>10048</v>
      </c>
      <c r="B149" s="90" t="s">
        <v>10049</v>
      </c>
      <c r="C149" s="71" t="s">
        <v>10051</v>
      </c>
      <c r="D149" s="71" t="s">
        <v>9500</v>
      </c>
      <c r="E149" s="71" t="s">
        <v>10050</v>
      </c>
      <c r="F149" s="91">
        <v>6000</v>
      </c>
      <c r="G149" s="71" t="s">
        <v>17</v>
      </c>
      <c r="H149" s="71"/>
      <c r="I149" s="71"/>
      <c r="J149" s="71" t="s">
        <v>26</v>
      </c>
      <c r="K149" s="71" t="s">
        <v>24</v>
      </c>
      <c r="L149" s="70"/>
      <c r="M149" s="70"/>
      <c r="N149" s="70" t="s">
        <v>10042</v>
      </c>
      <c r="O149" s="49"/>
    </row>
    <row r="150" spans="1:18" s="13" customFormat="1" ht="38.25" customHeight="1" x14ac:dyDescent="0.25">
      <c r="A150" s="71" t="s">
        <v>10052</v>
      </c>
      <c r="B150" s="90" t="s">
        <v>10049</v>
      </c>
      <c r="C150" s="71" t="s">
        <v>10053</v>
      </c>
      <c r="D150" s="71" t="s">
        <v>9500</v>
      </c>
      <c r="E150" s="71" t="s">
        <v>10066</v>
      </c>
      <c r="F150" s="91">
        <v>3000</v>
      </c>
      <c r="G150" s="71" t="s">
        <v>17</v>
      </c>
      <c r="H150" s="71"/>
      <c r="I150" s="71"/>
      <c r="J150" s="71" t="s">
        <v>26</v>
      </c>
      <c r="K150" s="71" t="s">
        <v>24</v>
      </c>
      <c r="L150" s="70"/>
      <c r="M150" s="70"/>
      <c r="N150" s="70" t="s">
        <v>10042</v>
      </c>
      <c r="O150" s="49"/>
    </row>
    <row r="151" spans="1:18" s="13" customFormat="1" ht="38.25" customHeight="1" x14ac:dyDescent="0.25">
      <c r="A151" s="71" t="s">
        <v>10054</v>
      </c>
      <c r="B151" s="90" t="s">
        <v>10028</v>
      </c>
      <c r="C151" s="71" t="s">
        <v>10055</v>
      </c>
      <c r="D151" s="71" t="s">
        <v>9499</v>
      </c>
      <c r="E151" s="71" t="s">
        <v>9738</v>
      </c>
      <c r="F151" s="91">
        <v>4000</v>
      </c>
      <c r="G151" s="71" t="s">
        <v>17</v>
      </c>
      <c r="H151" s="71"/>
      <c r="I151" s="71"/>
      <c r="J151" s="71" t="s">
        <v>26</v>
      </c>
      <c r="K151" s="71" t="s">
        <v>24</v>
      </c>
      <c r="L151" s="70"/>
      <c r="M151" s="70"/>
      <c r="N151" s="70" t="s">
        <v>10042</v>
      </c>
      <c r="O151" s="49"/>
    </row>
    <row r="152" spans="1:18" s="13" customFormat="1" ht="38.25" customHeight="1" x14ac:dyDescent="0.25">
      <c r="A152" s="71" t="s">
        <v>10056</v>
      </c>
      <c r="B152" s="90" t="s">
        <v>10057</v>
      </c>
      <c r="C152" s="71" t="s">
        <v>10058</v>
      </c>
      <c r="D152" s="71" t="s">
        <v>9498</v>
      </c>
      <c r="E152" s="71" t="s">
        <v>10059</v>
      </c>
      <c r="F152" s="91">
        <v>8000</v>
      </c>
      <c r="G152" s="71" t="s">
        <v>17</v>
      </c>
      <c r="H152" s="71"/>
      <c r="I152" s="71"/>
      <c r="J152" s="71" t="s">
        <v>26</v>
      </c>
      <c r="K152" s="71" t="s">
        <v>24</v>
      </c>
      <c r="L152" s="70"/>
      <c r="M152" s="70"/>
      <c r="N152" s="70" t="s">
        <v>10042</v>
      </c>
      <c r="O152" s="49"/>
    </row>
    <row r="153" spans="1:18" s="13" customFormat="1" ht="38.25" customHeight="1" x14ac:dyDescent="0.25">
      <c r="A153" s="71" t="s">
        <v>10060</v>
      </c>
      <c r="B153" s="90" t="s">
        <v>10049</v>
      </c>
      <c r="C153" s="71" t="s">
        <v>10061</v>
      </c>
      <c r="D153" s="71" t="s">
        <v>9500</v>
      </c>
      <c r="E153" s="71" t="s">
        <v>10062</v>
      </c>
      <c r="F153" s="91">
        <v>9980</v>
      </c>
      <c r="G153" s="71" t="s">
        <v>17</v>
      </c>
      <c r="H153" s="71"/>
      <c r="I153" s="71"/>
      <c r="J153" s="71" t="s">
        <v>26</v>
      </c>
      <c r="K153" s="71" t="s">
        <v>24</v>
      </c>
      <c r="L153" s="70"/>
      <c r="M153" s="70"/>
      <c r="N153" s="70" t="s">
        <v>10042</v>
      </c>
      <c r="O153" s="49"/>
    </row>
    <row r="154" spans="1:18" s="13" customFormat="1" ht="38.25" customHeight="1" x14ac:dyDescent="0.25">
      <c r="A154" s="71" t="s">
        <v>10063</v>
      </c>
      <c r="B154" s="90" t="s">
        <v>10049</v>
      </c>
      <c r="C154" s="71" t="s">
        <v>10064</v>
      </c>
      <c r="D154" s="71" t="s">
        <v>9500</v>
      </c>
      <c r="E154" s="71" t="s">
        <v>10065</v>
      </c>
      <c r="F154" s="91">
        <v>5000</v>
      </c>
      <c r="G154" s="71" t="s">
        <v>17</v>
      </c>
      <c r="H154" s="71"/>
      <c r="I154" s="71"/>
      <c r="J154" s="71" t="s">
        <v>26</v>
      </c>
      <c r="K154" s="71" t="s">
        <v>24</v>
      </c>
      <c r="L154" s="70"/>
      <c r="M154" s="70"/>
      <c r="N154" s="70" t="s">
        <v>10042</v>
      </c>
      <c r="O154" s="49"/>
    </row>
    <row r="155" spans="1:18" s="13" customFormat="1" x14ac:dyDescent="0.25">
      <c r="A155" s="71"/>
      <c r="B155" s="90"/>
      <c r="C155" s="40"/>
      <c r="D155" s="37"/>
      <c r="E155" s="37"/>
      <c r="F155" s="32">
        <f>SUM(F3:F154)-F28-F56-F72-F75-F79-F114-F120-F126</f>
        <v>1592134.03</v>
      </c>
      <c r="G155" s="37"/>
      <c r="H155" s="37"/>
      <c r="I155" s="37"/>
      <c r="J155" s="37"/>
      <c r="K155" s="37"/>
      <c r="L155" s="42"/>
      <c r="M155" s="42"/>
      <c r="N155" s="70"/>
    </row>
    <row r="156" spans="1:18" s="13" customFormat="1" ht="24.75" customHeight="1" x14ac:dyDescent="0.25">
      <c r="A156" s="42"/>
      <c r="B156" s="17"/>
      <c r="C156" s="16"/>
      <c r="D156" s="16"/>
      <c r="E156" s="16"/>
      <c r="F156" s="18"/>
      <c r="G156" s="16"/>
      <c r="H156" s="16"/>
      <c r="I156" s="16"/>
      <c r="J156" s="16"/>
      <c r="K156" s="3"/>
      <c r="L156" s="3"/>
      <c r="M156" s="3"/>
      <c r="N156" s="70"/>
      <c r="O156" s="49"/>
      <c r="P156" s="49"/>
      <c r="Q156" s="49"/>
      <c r="R156" s="49"/>
    </row>
    <row r="157" spans="1:18" x14ac:dyDescent="0.25">
      <c r="A157" s="42"/>
    </row>
    <row r="158" spans="1:18" x14ac:dyDescent="0.25">
      <c r="A158" s="42"/>
    </row>
  </sheetData>
  <autoFilter ref="A2:N156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56:C65601 H39:I39 C2:C154 D1:D1048576">
      <formula1>2</formula1>
      <formula2>200</formula2>
    </dataValidation>
    <dataValidation type="list" allowBlank="1" showInputMessage="1" showErrorMessage="1" promptTitle="Ugovor/OS/Narudžbenica" prompt="je obavezan podatak" sqref="K276:K1048576 K1 J40:J1048576 J1:J38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9 H40:H1048576 H1:H38">
      <formula1>REZIM</formula1>
    </dataValidation>
    <dataValidation type="list" allowBlank="1" showInputMessage="1" showErrorMessage="1" promptTitle="Predmet podijeljen una grupe" prompt="je obavezan podatak" sqref="K39 I40:I1048576 I1:I38">
      <formula1>DANE</formula1>
    </dataValidation>
    <dataValidation type="list" allowBlank="1" showInputMessage="1" showErrorMessage="1" promptTitle="Financiranje iz fodova EU" prompt="je obavezan podatak" sqref="K40:K275 K3:K38">
      <formula1>DANE</formula1>
    </dataValidation>
    <dataValidation allowBlank="1" showInputMessage="1" showErrorMessage="1" promptTitle="Evidencijski broj nabave" prompt="Je obavezan podatak_x000a_" sqref="A1:A1048576 B2:B65601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2" t="s">
        <v>9540</v>
      </c>
      <c r="B1" s="122"/>
      <c r="C1" s="12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3" t="s">
        <v>9542</v>
      </c>
      <c r="B7" s="124"/>
      <c r="C7" s="125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28" workbookViewId="0">
      <selection activeCell="F31" sqref="F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6" t="s">
        <v>9541</v>
      </c>
      <c r="B1" s="127"/>
      <c r="C1" s="127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2" t="s">
        <v>10013</v>
      </c>
      <c r="B29" s="43" t="s">
        <v>9855</v>
      </c>
      <c r="C29" s="108" t="s">
        <v>10014</v>
      </c>
      <c r="D29" s="108" t="s">
        <v>9501</v>
      </c>
      <c r="E29" s="108" t="s">
        <v>9552</v>
      </c>
      <c r="F29" s="113">
        <v>2800</v>
      </c>
      <c r="G29" s="113" t="s">
        <v>17</v>
      </c>
      <c r="H29" s="113"/>
      <c r="I29" s="113"/>
      <c r="J29" s="113" t="s">
        <v>26</v>
      </c>
      <c r="K29" s="114" t="s">
        <v>24</v>
      </c>
      <c r="L29" s="113"/>
      <c r="M29" s="113"/>
      <c r="N29" s="108" t="s">
        <v>10005</v>
      </c>
    </row>
    <row r="30" spans="1:15" ht="32.25" customHeight="1" thickBot="1" x14ac:dyDescent="0.3">
      <c r="A30" s="115" t="s">
        <v>10015</v>
      </c>
      <c r="B30" s="116" t="s">
        <v>9858</v>
      </c>
      <c r="C30" s="108" t="s">
        <v>10016</v>
      </c>
      <c r="D30" s="108" t="s">
        <v>9501</v>
      </c>
      <c r="E30" s="108" t="s">
        <v>9552</v>
      </c>
      <c r="F30" s="110">
        <v>4500</v>
      </c>
      <c r="G30" s="110" t="s">
        <v>17</v>
      </c>
      <c r="H30" s="110"/>
      <c r="I30" s="110"/>
      <c r="J30" s="110" t="s">
        <v>26</v>
      </c>
      <c r="K30" s="111" t="s">
        <v>24</v>
      </c>
      <c r="L30" s="110"/>
      <c r="M30" s="110"/>
      <c r="N30" s="108" t="s">
        <v>10005</v>
      </c>
    </row>
    <row r="31" spans="1:15" ht="15.75" thickBot="1" x14ac:dyDescent="0.3">
      <c r="A31" s="92" t="s">
        <v>9543</v>
      </c>
      <c r="B31" s="93"/>
      <c r="C31" s="94"/>
      <c r="D31" s="95"/>
      <c r="E31" s="95"/>
      <c r="F31" s="96">
        <f>SUM(F3:F30)-F25</f>
        <v>230330.69</v>
      </c>
      <c r="G31" s="97"/>
      <c r="H31" s="98"/>
      <c r="I31" s="95"/>
      <c r="J31" s="95"/>
      <c r="K31" s="99"/>
      <c r="L31" s="95"/>
      <c r="M31" s="95"/>
      <c r="N31" s="97"/>
      <c r="O31" s="33"/>
    </row>
    <row r="32" spans="1:15" x14ac:dyDescent="0.25">
      <c r="A32" s="34"/>
      <c r="B32" s="35"/>
      <c r="C32" s="34"/>
      <c r="D32" s="34"/>
      <c r="E32" s="34"/>
      <c r="F32" s="36"/>
      <c r="G32" s="34"/>
      <c r="H32" s="34"/>
      <c r="I32" s="34"/>
      <c r="J32" s="34"/>
      <c r="K32" s="16"/>
      <c r="L32" s="34"/>
      <c r="M32" s="34"/>
      <c r="N32" s="34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A1:A1048576 B2:B30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NABAVA'!F155</f>
        <v>1592134.03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PROJEKTI!F31</f>
        <v>230330.69</v>
      </c>
    </row>
    <row r="9" spans="3:6" ht="75" customHeight="1" x14ac:dyDescent="0.25">
      <c r="C9" s="128" t="s">
        <v>9898</v>
      </c>
      <c r="D9" s="128"/>
      <c r="E9" s="128"/>
      <c r="F9" s="129">
        <f>SUM(F5:F8)</f>
        <v>2037964.72</v>
      </c>
    </row>
    <row r="10" spans="3:6" x14ac:dyDescent="0.25">
      <c r="C10" s="128"/>
      <c r="D10" s="128"/>
      <c r="E10" s="128"/>
      <c r="F10" s="129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2024-09-13T08:34:11Z</dcterms:modified>
</cp:coreProperties>
</file>